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accesshub.sharepoint.com/sites/GAOAPMOSupport/Shared Documents/General/06_Data and Analytics/5_Data Requests/GH Analysis Request/Communications/Project Progress Data Visualizations/Projects in Action Final/"/>
    </mc:Choice>
  </mc:AlternateContent>
  <xr:revisionPtr revIDLastSave="0" documentId="8_{36F544F7-16A8-413E-8D13-A0B4E9D1B78D}" xr6:coauthVersionLast="47" xr6:coauthVersionMax="47" xr10:uidLastSave="{00000000-0000-0000-0000-000000000000}"/>
  <bookViews>
    <workbookView xWindow="-25310" yWindow="1630" windowWidth="25420" windowHeight="15250" firstSheet="1" xr2:uid="{00000000-000D-0000-FFFF-FFFF00000000}"/>
  </bookViews>
  <sheets>
    <sheet name="Funding by Status 508" sheetId="6" r:id="rId1"/>
    <sheet name="Visualization" sheetId="1" r:id="rId2"/>
    <sheet name="DPC Comms MD Link" sheetId="3" r:id="rId3"/>
  </sheets>
  <externalReferences>
    <externalReference r:id="rId4"/>
  </externalReferences>
  <definedNames>
    <definedName name="_xlnm._FilterDatabase" localSheetId="1" hidden="1">Visualization!$A$12:$C$19</definedName>
  </definedNames>
  <calcPr calcId="191028"/>
  <pivotCaches>
    <pivotCache cacheId="673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13" i="1"/>
  <c r="D13" i="1" s="1"/>
  <c r="D19" i="1" l="1"/>
  <c r="D18" i="1"/>
  <c r="D17" i="1"/>
  <c r="D16" i="1"/>
  <c r="D15" i="1"/>
  <c r="D14" i="1"/>
  <c r="A1" i="3" a="1"/>
  <c r="A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<sst xmlns="http://schemas.openxmlformats.org/spreadsheetml/2006/main" count="33" uniqueCount="19">
  <si>
    <t>Percent GAOA LRF Budget Estimate by Major Project Phase</t>
  </si>
  <si>
    <t>Major Project Phase</t>
  </si>
  <si>
    <t>Percentage of GAOA LRF Budget Estimate</t>
  </si>
  <si>
    <t>New</t>
  </si>
  <si>
    <t>Planning</t>
  </si>
  <si>
    <t>Design</t>
  </si>
  <si>
    <t>Procurement</t>
  </si>
  <si>
    <t>Construction</t>
  </si>
  <si>
    <t>Substantially Complete</t>
  </si>
  <si>
    <t>Complete</t>
  </si>
  <si>
    <t>Row Labels</t>
  </si>
  <si>
    <t>Sum of Estimated GAOA Project Budget</t>
  </si>
  <si>
    <t>Count of Title</t>
  </si>
  <si>
    <t>Other</t>
  </si>
  <si>
    <t>Grand Total</t>
  </si>
  <si>
    <t>Sort</t>
  </si>
  <si>
    <t>Current Status</t>
  </si>
  <si>
    <t>Funding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</si>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</sst>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left"/>
    </xf>
    <xf numFmtId="44" fontId="0" fillId="0" borderId="5" xfId="0" applyNumberFormat="1" applyBorder="1"/>
    <xf numFmtId="44" fontId="0" fillId="0" borderId="8" xfId="0" applyNumberFormat="1" applyBorder="1"/>
    <xf numFmtId="44" fontId="0" fillId="0" borderId="0" xfId="0" applyNumberFormat="1"/>
    <xf numFmtId="0" fontId="0" fillId="0" borderId="9" xfId="0" applyBorder="1"/>
    <xf numFmtId="10" fontId="0" fillId="0" borderId="10" xfId="0" applyNumberFormat="1" applyBorder="1"/>
    <xf numFmtId="0" fontId="0" fillId="0" borderId="4" xfId="0" applyBorder="1" applyAlignment="1">
      <alignment horizontal="left"/>
    </xf>
    <xf numFmtId="0" fontId="1" fillId="0" borderId="0" xfId="0" applyFont="1" applyAlignment="1">
      <alignment readingOrder="1"/>
    </xf>
    <xf numFmtId="0" fontId="2" fillId="0" borderId="0" xfId="0" applyFont="1"/>
    <xf numFmtId="0" fontId="3" fillId="0" borderId="0" xfId="0" applyFont="1"/>
    <xf numFmtId="10" fontId="2" fillId="0" borderId="0" xfId="0" applyNumberFormat="1" applyFont="1"/>
  </cellXfs>
  <cellStyles count="1"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Medium9"/>
  <colors>
    <mruColors>
      <color rgb="FF01665E"/>
      <color rgb="FF8C510A"/>
      <color rgb="FF5AB4AC"/>
      <color rgb="FFD8B365"/>
      <color rgb="FFC7EAE5"/>
      <color rgb="FFF6E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674782546379656E-2"/>
          <c:y val="0"/>
          <c:w val="0.95065050720998912"/>
          <c:h val="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Visualization!$B$13</c:f>
              <c:strCache>
                <c:ptCount val="1"/>
                <c:pt idx="0">
                  <c:v>New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9525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4-46E2-8B03-BC61E7103152}"/>
              </c:ext>
            </c:extLst>
          </c:dPt>
          <c:val>
            <c:numRef>
              <c:f>Visualization!$C$13</c:f>
              <c:numCache>
                <c:formatCode>_("$"* #,##0.00_);_("$"* \(#,##0.00\);_("$"* "-"??_);_(@_)</c:formatCode>
                <c:ptCount val="1"/>
                <c:pt idx="0">
                  <c:v>1150843055.4100001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3-47D8-93EB-0A2F1143A06E}"/>
            </c:ext>
          </c:extLst>
        </c:ser>
        <c:ser>
          <c:idx val="1"/>
          <c:order val="1"/>
          <c:tx>
            <c:strRef>
              <c:f>Visualization!$B$14</c:f>
              <c:strCache>
                <c:ptCount val="1"/>
                <c:pt idx="0">
                  <c:v>Planning</c:v>
                </c:pt>
              </c:strCache>
            </c:strRef>
          </c:tx>
          <c:spPr>
            <a:solidFill>
              <a:srgbClr val="F6E8C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Visualization!$C$14</c:f>
              <c:numCache>
                <c:formatCode>_("$"* #,##0.00_);_("$"* \(#,##0.00\);_("$"* "-"??_);_(@_)</c:formatCode>
                <c:ptCount val="1"/>
                <c:pt idx="0">
                  <c:v>151969000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3-47D8-93EB-0A2F1143A06E}"/>
            </c:ext>
          </c:extLst>
        </c:ser>
        <c:ser>
          <c:idx val="2"/>
          <c:order val="2"/>
          <c:tx>
            <c:strRef>
              <c:f>Visualization!$B$15</c:f>
              <c:strCache>
                <c:ptCount val="1"/>
                <c:pt idx="0">
                  <c:v>Design</c:v>
                </c:pt>
              </c:strCache>
            </c:strRef>
          </c:tx>
          <c:spPr>
            <a:solidFill>
              <a:srgbClr val="C7EAE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Visualization!$C$15</c:f>
              <c:numCache>
                <c:formatCode>_("$"* #,##0.00_);_("$"* \(#,##0.00\);_("$"* "-"??_);_(@_)</c:formatCode>
                <c:ptCount val="1"/>
                <c:pt idx="0">
                  <c:v>993036799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3-47D8-93EB-0A2F1143A06E}"/>
            </c:ext>
          </c:extLst>
        </c:ser>
        <c:ser>
          <c:idx val="3"/>
          <c:order val="3"/>
          <c:tx>
            <c:strRef>
              <c:f>Visualization!$B$16</c:f>
              <c:strCache>
                <c:ptCount val="1"/>
                <c:pt idx="0">
                  <c:v>Procurement</c:v>
                </c:pt>
              </c:strCache>
            </c:strRef>
          </c:tx>
          <c:spPr>
            <a:solidFill>
              <a:srgbClr val="D8B36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Visualization!$C$16</c:f>
              <c:numCache>
                <c:formatCode>_("$"* #,##0.00_);_("$"* \(#,##0.00\);_("$"* "-"??_);_(@_)</c:formatCode>
                <c:ptCount val="1"/>
                <c:pt idx="0">
                  <c:v>1008946391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3-47D8-93EB-0A2F1143A06E}"/>
            </c:ext>
          </c:extLst>
        </c:ser>
        <c:ser>
          <c:idx val="4"/>
          <c:order val="4"/>
          <c:tx>
            <c:strRef>
              <c:f>Visualization!$B$17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5AB4AC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Visualization!$C$17</c:f>
              <c:numCache>
                <c:formatCode>_("$"* #,##0.00_);_("$"* \(#,##0.00\);_("$"* "-"??_);_(@_)</c:formatCode>
                <c:ptCount val="1"/>
                <c:pt idx="0">
                  <c:v>2903655755.1700001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83-47D8-93EB-0A2F1143A06E}"/>
            </c:ext>
          </c:extLst>
        </c:ser>
        <c:ser>
          <c:idx val="5"/>
          <c:order val="5"/>
          <c:tx>
            <c:strRef>
              <c:f>Visualization!$B$18</c:f>
              <c:strCache>
                <c:ptCount val="1"/>
                <c:pt idx="0">
                  <c:v>Substantially Complete</c:v>
                </c:pt>
              </c:strCache>
            </c:strRef>
          </c:tx>
          <c:spPr>
            <a:solidFill>
              <a:srgbClr val="8C510A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Visualization!$C$18</c:f>
              <c:numCache>
                <c:formatCode>_("$"* #,##0.00_);_("$"* \(#,##0.00\);_("$"* "-"??_);_(@_)</c:formatCode>
                <c:ptCount val="1"/>
                <c:pt idx="0">
                  <c:v>492176951.39999998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83-47D8-93EB-0A2F1143A06E}"/>
            </c:ext>
          </c:extLst>
        </c:ser>
        <c:ser>
          <c:idx val="6"/>
          <c:order val="6"/>
          <c:tx>
            <c:strRef>
              <c:f>Visualization!$B$19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rgbClr val="01665E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Visualization!$C$19</c:f>
              <c:numCache>
                <c:formatCode>_("$"* #,##0.00_);_("$"* \(#,##0.00\);_("$"* "-"??_);_(@_)</c:formatCode>
                <c:ptCount val="1"/>
                <c:pt idx="0">
                  <c:v>69999713.439999998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E2-8B03-BC61E7103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599215"/>
        <c:axId val="648599695"/>
      </c:barChart>
      <c:catAx>
        <c:axId val="6485992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599695"/>
        <c:crosses val="autoZero"/>
        <c:auto val="1"/>
        <c:lblAlgn val="ctr"/>
        <c:lblOffset val="100"/>
        <c:noMultiLvlLbl val="0"/>
      </c:catAx>
      <c:valAx>
        <c:axId val="64859969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64859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399332</xdr:colOff>
      <xdr:row>6</xdr:row>
      <xdr:rowOff>8278</xdr:rowOff>
    </xdr:from>
    <xdr:to>
      <xdr:col>10</xdr:col>
      <xdr:colOff>441149</xdr:colOff>
      <xdr:row>17</xdr:row>
      <xdr:rowOff>108804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0E510B-257B-AB2A-203F-5F10440A7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cesshub.sharepoint.com/sites/GAOAPMOSupport/Shared%20Documents/General/06_Data%20and%20Analytics/1_Data%20Sets/Processing%20Center%20Output/GAOA%20Monthly&amp;Quarterly%20Data%20Processing.xlsx" TargetMode="External"/><Relationship Id="rId1" Type="http://schemas.openxmlformats.org/officeDocument/2006/relationships/externalLinkPath" Target="/sites/GAOAPMOSupport/Shared%20Documents/General/06_Data%20and%20Analytics/1_Data%20Sets/Processing%20Center%20Output/GAOA%20Monthly&amp;Quarterly%20Data%20Proces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Multi-State Funding Percent"/>
      <sheetName val="MD FY21-FY25"/>
      <sheetName val="MD Comms Reporting"/>
      <sheetName val="Monthly LRF"/>
      <sheetName val="Quarterly Pivot"/>
      <sheetName val="Quarterly State-Level"/>
      <sheetName val="GAOA Map_Table Data"/>
      <sheetName val="GAOA Table 508"/>
      <sheetName val="GAOA Map 508"/>
      <sheetName val="GAOA Map_Table Data Old"/>
      <sheetName val="Over_Under"/>
      <sheetName val="DM&amp;R Historical Data"/>
      <sheetName val="Contingency Budget Data"/>
      <sheetName val="SharePoint GAOA Project Data"/>
      <sheetName val="PDS Class Estimates"/>
      <sheetName val="Contingency Calculations"/>
      <sheetName val="Total Budget Data"/>
      <sheetName val="Historical Contingency Burndown"/>
      <sheetName val="Future Contingency Projection"/>
      <sheetName val="Historical Contingency Budget"/>
      <sheetName val="Current Contingency Rate"/>
      <sheetName val="Historical Quarterly LRF"/>
      <sheetName val="Historical Obligations"/>
      <sheetName val="DM&amp;R Calculations"/>
      <sheetName val="GAOA Map_Table 508 Old"/>
      <sheetName val="GAOA Links &amp; Descriptions"/>
      <sheetName val="GAOA Photos"/>
      <sheetName val="GAOA Pinpoints Summary"/>
      <sheetName val="GAOA Pinpoints"/>
      <sheetName val="GAOA PMO Support"/>
      <sheetName val="GAOA Monthly&amp;Quarterly Data 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GAOAPMOSupport/Shared%20Documents/General/06_Data%20and%20Analytics/1_Data%20Sets/Processing%20Center%20Output/GAOA%20Monthly&amp;Quarterly%20Data%20Processin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ire Wilson" refreshedDate="45825.743685416666" createdVersion="8" refreshedVersion="8" minRefreshableVersion="3" recordCount="396" xr:uid="{DD26CCA5-E164-4939-8223-9F24C6772AAC}">
  <cacheSource type="worksheet">
    <worksheetSource ref="A1:K397" sheet="MD Comms Reporting" r:id="rId2"/>
  </cacheSource>
  <cacheFields count="11">
    <cacheField name="Title" numFmtId="0">
      <sharedItems/>
    </cacheField>
    <cacheField name="Bureau" numFmtId="0">
      <sharedItems/>
    </cacheField>
    <cacheField name="Station/Unit Name" numFmtId="0">
      <sharedItems/>
    </cacheField>
    <cacheField name="Project Title" numFmtId="0">
      <sharedItems/>
    </cacheField>
    <cacheField name="Project Type" numFmtId="0">
      <sharedItems/>
    </cacheField>
    <cacheField name="State/Territory" numFmtId="0">
      <sharedItems/>
    </cacheField>
    <cacheField name="ST" numFmtId="0">
      <sharedItems/>
    </cacheField>
    <cacheField name="Current Status" numFmtId="0">
      <sharedItems containsBlank="1" count="8">
        <s v="Planning"/>
        <s v="Construction"/>
        <s v="Substantially Complete"/>
        <s v="Design"/>
        <s v="Other"/>
        <s v="Procurement"/>
        <s v="Complete"/>
        <m/>
      </sharedItems>
    </cacheField>
    <cacheField name="Estimated GAOA Project Budget" numFmtId="44">
      <sharedItems containsSemiMixedTypes="0" containsString="0" containsNumber="1" minValue="29999.99" maxValue="239758870"/>
    </cacheField>
    <cacheField name="Estimated GAOA Project Budget (rounded)" numFmtId="44">
      <sharedItems containsSemiMixedTypes="0" containsString="0" containsNumber="1" containsInteger="1" minValue="30000" maxValue="239759000"/>
    </cacheField>
    <cacheField name="Bureau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">
  <r>
    <s v="E001"/>
    <s v="BIE"/>
    <s v="Great Plains Region"/>
    <s v="Cheyenne Eagle Butte - Replacement"/>
    <s v="Non-Transportation"/>
    <s v="South Dakota"/>
    <s v="SD"/>
    <x v="0"/>
    <n v="2400000"/>
    <n v="2400000"/>
    <s v="Bureau of Indian Education"/>
  </r>
  <r>
    <s v="E002"/>
    <s v="BIE"/>
    <s v="Navajo Region"/>
    <s v="Many Farms High School"/>
    <s v="Non-Transportation"/>
    <s v="Arizona"/>
    <s v="AZ"/>
    <x v="1"/>
    <n v="230822759.64000002"/>
    <n v="230823000"/>
    <s v="Bureau of Indian Education"/>
  </r>
  <r>
    <s v="E003"/>
    <s v="BIE"/>
    <s v="Southwest Region"/>
    <s v="Southwest - Education Demolition Project"/>
    <s v="Non-Transportation"/>
    <s v="New Mexico"/>
    <s v="NM"/>
    <x v="2"/>
    <n v="328071.66000000003"/>
    <n v="328000"/>
    <s v="Bureau of Indian Education"/>
  </r>
  <r>
    <s v="E005"/>
    <s v="BIE"/>
    <s v="Navajo Region"/>
    <s v="Navajo - Education Demolition Project a"/>
    <s v="Non-Transportation"/>
    <s v="Arizona;New Mexico"/>
    <s v="AZ;NM"/>
    <x v="2"/>
    <n v="6961085.6600000001"/>
    <n v="6961000"/>
    <s v="Bureau of Indian Education"/>
  </r>
  <r>
    <s v="E006"/>
    <s v="BIE"/>
    <s v="Navajo Region"/>
    <s v="Navajo - Education Demolition Project b"/>
    <s v="Non-Transportation"/>
    <s v="Arizona;Utah;New Mexico"/>
    <s v="AZ;UT;NM"/>
    <x v="1"/>
    <n v="10687816.290000001"/>
    <n v="10688000"/>
    <s v="Bureau of Indian Education"/>
  </r>
  <r>
    <s v="E007"/>
    <s v="BIE"/>
    <s v="Navajo Region"/>
    <s v="Navajo - Education Demolition Project c"/>
    <s v="Non-Transportation"/>
    <s v="Arizona;New Mexico"/>
    <s v="AZ;NM"/>
    <x v="2"/>
    <n v="7141236.04"/>
    <n v="7141000"/>
    <s v="Bureau of Indian Education"/>
  </r>
  <r>
    <s v="E008"/>
    <s v="BIE"/>
    <s v="Great Plains Region"/>
    <s v="Great Plains - Education Demolition Project"/>
    <s v="Non-Transportation"/>
    <s v="North Dakota;South Dakota;Montana"/>
    <s v="ND;SD;MT"/>
    <x v="2"/>
    <n v="913972.17999999993"/>
    <n v="914000"/>
    <s v="Bureau of Indian Education"/>
  </r>
  <r>
    <s v="E010"/>
    <s v="BIE"/>
    <s v="Western Region"/>
    <s v="Western - Education Demolition Project"/>
    <s v="Non-Transportation"/>
    <s v="Arizona"/>
    <s v="AZ"/>
    <x v="2"/>
    <n v="337007.7"/>
    <n v="337000"/>
    <s v="Bureau of Indian Education"/>
  </r>
  <r>
    <s v="E011"/>
    <s v="BIE"/>
    <s v="Shonto Preparatory School"/>
    <s v="Shonto Preparatory School - Replacement"/>
    <s v="Non-Transportation"/>
    <s v="Arizona"/>
    <s v="AZ"/>
    <x v="3"/>
    <n v="81900000"/>
    <n v="81900000"/>
    <s v="Bureau of Indian Education"/>
  </r>
  <r>
    <s v="E012"/>
    <s v="BIE"/>
    <s v="Wounded Knee District School"/>
    <s v="Wounded Knee District School - Replacement"/>
    <s v="Non-Transportation"/>
    <s v="South Dakota"/>
    <s v="SD"/>
    <x v="3"/>
    <n v="84300000"/>
    <n v="84300000"/>
    <s v="Bureau of Indian Education"/>
  </r>
  <r>
    <s v="E013"/>
    <s v="BIE"/>
    <s v="Wounded Knee District School"/>
    <s v="Wounded Knee District School - Quarters"/>
    <s v="Non-Transportation"/>
    <s v="South Dakota"/>
    <s v="SD"/>
    <x v="3"/>
    <n v="20160000"/>
    <n v="20160000"/>
    <s v="Bureau of Indian Education"/>
  </r>
  <r>
    <s v="E014"/>
    <s v="BIE"/>
    <s v="Shonto Preparatory School"/>
    <s v="Shonto Preparatory School Employee Housing New (Replacement) or Improvement Repair"/>
    <s v="Non-Transportation"/>
    <s v="Arizona"/>
    <s v="AZ"/>
    <x v="3"/>
    <n v="11636000"/>
    <n v="11636000"/>
    <s v="Bureau of Indian Education"/>
  </r>
  <r>
    <s v="F001"/>
    <s v="FWS"/>
    <s v="National Wildlife Refuges"/>
    <s v="National Maintenance Action Team"/>
    <s v="Non-Transportation"/>
    <s v="Multiple"/>
    <s v="Multiple"/>
    <x v="4"/>
    <n v="51693596"/>
    <n v="51694000"/>
    <s v="U.S. Fish and Wildlife Service"/>
  </r>
  <r>
    <s v="F002A"/>
    <s v="FWS"/>
    <s v="Wichita Mountains Wildlife Refuge"/>
    <s v="Consolidate and Modernize Public Use Facilities and Improve Recreational Access—Phase I"/>
    <s v="Non-Transportation"/>
    <s v="Oklahoma"/>
    <s v="OK"/>
    <x v="1"/>
    <n v="26831813.649999999"/>
    <n v="26832000"/>
    <s v="U.S. Fish and Wildlife Service"/>
  </r>
  <r>
    <s v="F002B"/>
    <s v="FWS"/>
    <s v="Wichita Mountains Wildlife Refuge"/>
    <s v="Consolidate and Modernize Public Use Facilities and Improve Recreational Access—Phase II"/>
    <s v="Non-Transportation"/>
    <s v="Oklahoma"/>
    <s v="OK"/>
    <x v="1"/>
    <n v="3635000"/>
    <n v="3635000"/>
    <s v="U.S. Fish and Wildlife Service"/>
  </r>
  <r>
    <s v="F003"/>
    <s v="FWS"/>
    <s v="Camas National Wildlife Refuge"/>
    <s v="Modernize Infrastructure to Improve Waterfowl Hunting Areas and Improve Recreational Access"/>
    <s v="Non-Transportation"/>
    <s v="Idaho"/>
    <s v="ID"/>
    <x v="1"/>
    <n v="11083118.42"/>
    <n v="11083000"/>
    <s v="U.S. Fish and Wildlife Service"/>
  </r>
  <r>
    <s v="F004A"/>
    <s v="FWS"/>
    <s v="Crab Orchard National Wildlife Refuge"/>
    <s v="Modernize Public Use Facilities, Repair Seismic Issues and Improve Recreational Access – Phase I"/>
    <s v="Non-Transportation"/>
    <s v="Illinois"/>
    <s v="IL"/>
    <x v="1"/>
    <n v="26129643.899999999"/>
    <n v="26130000"/>
    <s v="U.S. Fish and Wildlife Service"/>
  </r>
  <r>
    <s v="F005"/>
    <s v="FWS"/>
    <s v="Tule Lake National Wildlife Refuge"/>
    <s v="Consolidate and Modernize Public Use Facilities, Improve Waterfowl Hunting Areas and Improve Recreational Access"/>
    <s v="Non-Transportation"/>
    <s v="California"/>
    <s v="CA"/>
    <x v="1"/>
    <n v="11539000"/>
    <n v="11539000"/>
    <s v="U.S. Fish and Wildlife Service"/>
  </r>
  <r>
    <s v="F006"/>
    <s v="FWS"/>
    <s v="Seney National Wildlife Refuge"/>
    <s v="Consolidate and Modernize Public Use Facilities and Improve Recreational Access"/>
    <s v="Non-Transportation"/>
    <s v="Michigan"/>
    <s v="MI"/>
    <x v="1"/>
    <n v="14902465.899999999"/>
    <n v="14902000"/>
    <s v="U.S. Fish and Wildlife Service"/>
  </r>
  <r>
    <s v="F007A"/>
    <s v="FWS"/>
    <s v="Dale Bumpers White River National Wildlife Refuge"/>
    <s v="Modernize Multiple Outdoor Recreational Access Facilities and Transportation Assets—Phase I - Design"/>
    <s v="Transportation"/>
    <s v="Arkansas"/>
    <s v="AR"/>
    <x v="1"/>
    <n v="2950000"/>
    <n v="2950000"/>
    <s v="U.S. Fish and Wildlife Service"/>
  </r>
  <r>
    <s v="F007B"/>
    <s v="FWS"/>
    <s v="Dale Bumpers White River National Wildlife Refuge"/>
    <s v="Modernize Multiple Outdoor Recreational Access Facilities and Transportation Assets—Phase II - Construction"/>
    <s v="Transportation"/>
    <s v="Arkansas"/>
    <s v="AR"/>
    <x v="1"/>
    <n v="7120000"/>
    <n v="7120000"/>
    <s v="U.S. Fish and Wildlife Service"/>
  </r>
  <r>
    <s v="F008"/>
    <s v="FWS"/>
    <s v="Attwater Prairie Chicken National Wildlife Refuge"/>
    <s v="Consolidate and Modernize Habitat and Public Use Facilities"/>
    <s v="Non-Transportation"/>
    <s v="Texas"/>
    <s v="TX"/>
    <x v="2"/>
    <n v="8374000"/>
    <n v="8374000"/>
    <s v="U.S. Fish and Wildlife Service"/>
  </r>
  <r>
    <s v="F009A"/>
    <s v="FWS"/>
    <s v="Izembek National Wildlife Refuge"/>
    <s v="Modernize Facilities and Repair Seismic Issues—Phase I - Design"/>
    <s v="Non-Transportation"/>
    <s v="Alaska"/>
    <s v="AK"/>
    <x v="2"/>
    <n v="636000"/>
    <n v="636000"/>
    <s v="U.S. Fish and Wildlife Service"/>
  </r>
  <r>
    <s v="F009B"/>
    <s v="FWS"/>
    <s v="Izembek National Wildlife Refuge"/>
    <s v="Modernize Facilities and Repair Seismic Issues—Phase II - Construction"/>
    <s v="Non-Transportation"/>
    <s v="Alaska"/>
    <s v="AK"/>
    <x v="1"/>
    <n v="12336361"/>
    <n v="12336000"/>
    <s v="U.S. Fish and Wildlife Service"/>
  </r>
  <r>
    <s v="F010"/>
    <s v="FWS"/>
    <s v="National Wildlife Refuges"/>
    <s v="Salary Funding for Supplemental Conservation Workforce"/>
    <s v="Non-Transportation"/>
    <s v="Multiple"/>
    <s v="Multiple"/>
    <x v="4"/>
    <n v="6000000"/>
    <n v="6000000"/>
    <s v="U.S. Fish and Wildlife Service"/>
  </r>
  <r>
    <s v="F011"/>
    <s v="FWS"/>
    <s v="Coastal Delaware National Wildlife Refuge Complex"/>
    <s v="Eliminate DM Backlog at Prime Hook NWR and Bombay Hook NWR"/>
    <s v="Non-Transportation"/>
    <s v="Delaware"/>
    <s v="DE"/>
    <x v="2"/>
    <n v="5480000"/>
    <n v="5480000"/>
    <s v="U.S. Fish and Wildlife Service"/>
  </r>
  <r>
    <s v="F012"/>
    <s v="FWS"/>
    <s v="Kenai National Wildlife Refuge"/>
    <s v="Modernize Outdoor Recreational Facilities and Address Public Safety Issues"/>
    <s v="Non-Transportation"/>
    <s v="Alaska"/>
    <s v="AK"/>
    <x v="1"/>
    <n v="13540000"/>
    <n v="13540000"/>
    <s v="U.S. Fish and Wildlife Service"/>
  </r>
  <r>
    <s v="F013"/>
    <s v="FWS"/>
    <s v="Montezuma National Wildlife Refuge"/>
    <s v="Consolidate and Modernize Public Use Facilities and Improve Recreational Access"/>
    <s v="Non-Transportation"/>
    <s v="New York"/>
    <s v="NY"/>
    <x v="5"/>
    <n v="7071000"/>
    <n v="7071000"/>
    <s v="U.S. Fish and Wildlife Service"/>
  </r>
  <r>
    <s v="F014"/>
    <s v="FWS"/>
    <s v="Lake Andes National Wildlife Refuge"/>
    <s v="Improve Resilience and Modernize Flood Damaged Buildings &amp; Recreational Assets"/>
    <s v="Non-Transportation"/>
    <s v="South Dakota"/>
    <s v="SD"/>
    <x v="1"/>
    <n v="10724000"/>
    <n v="10724000"/>
    <s v="U.S. Fish and Wildlife Service"/>
  </r>
  <r>
    <s v="F015"/>
    <s v="FWS"/>
    <s v="Bosque del Apache National Wildlife Refuge"/>
    <s v="Consolidate and Modernize Public Use Facilities and Improve Recreational Access"/>
    <s v="Non-Transportation"/>
    <s v="New Mexico"/>
    <s v="NM"/>
    <x v="3"/>
    <n v="19376000"/>
    <n v="19376000"/>
    <s v="U.S. Fish and Wildlife Service"/>
  </r>
  <r>
    <s v="F016A"/>
    <s v="FWS"/>
    <s v="San Luis National Wildlife Refuge"/>
    <s v="Modernize Infrastructure to Improve Waterfowl Hunting Areas and Improve Recreational Access"/>
    <s v="Non-Transportation"/>
    <s v="California"/>
    <s v="CA"/>
    <x v="1"/>
    <n v="4000000"/>
    <n v="4000000"/>
    <s v="U.S. Fish and Wildlife Service"/>
  </r>
  <r>
    <s v="F016B"/>
    <s v="FWS"/>
    <s v="San Luis National Wildlife Refuge"/>
    <s v="Modernize Infrastructure to Improve Waterfowl Hunting Areas and Improve Recreational Access—Phase II"/>
    <s v="Non-Transportation"/>
    <s v="California"/>
    <s v="CA"/>
    <x v="1"/>
    <n v="2250000"/>
    <n v="2250000"/>
    <s v="U.S. Fish and Wildlife Service"/>
  </r>
  <r>
    <s v="F017"/>
    <s v="FWS"/>
    <s v="Buenos Aires National Wildlife Refuge"/>
    <s v="Consolidate and Modernize Public Use Facilities and Improve Recreational Access—Phase I"/>
    <s v="Non-Transportation"/>
    <s v="Arizona"/>
    <s v="AZ"/>
    <x v="1"/>
    <n v="14760000"/>
    <n v="14760000"/>
    <s v="U.S. Fish and Wildlife Service"/>
  </r>
  <r>
    <s v="F018"/>
    <s v="FWS"/>
    <s v="Bear River Migratory Bird Refuge"/>
    <s v="Rehabilitation of Water Management Infrastructure"/>
    <s v="Non-Transportation"/>
    <s v="Utah"/>
    <s v="UT"/>
    <x v="1"/>
    <n v="15472240"/>
    <n v="15472000"/>
    <s v="U.S. Fish and Wildlife Service"/>
  </r>
  <r>
    <s v="F019"/>
    <s v="FWS"/>
    <s v="Upper Mississippi National Wildlife and Fish Refuge"/>
    <s v="Replacement, Repair, and Consolidation of McGregor District Headquarters and Facilities"/>
    <s v="Non-Transportation"/>
    <s v="Iowa"/>
    <s v="IA"/>
    <x v="1"/>
    <n v="13225601.17"/>
    <n v="13226000"/>
    <s v="U.S. Fish and Wildlife Service"/>
  </r>
  <r>
    <s v="F021"/>
    <s v="FWS"/>
    <s v="Cabo Rojo National Wildlife Refuge"/>
    <s v="Replace Cabo Rojo Headquarters/Visitor Center Building"/>
    <s v="Non-Transportation"/>
    <s v="Puerto Rico"/>
    <s v="PR"/>
    <x v="1"/>
    <n v="3763000"/>
    <n v="3763000"/>
    <s v="U.S. Fish and Wildlife Service"/>
  </r>
  <r>
    <s v="F022"/>
    <s v="FWS"/>
    <s v="Midway Atoll National Wildlife Refuge"/>
    <s v="Replace Waste Treatment Plant"/>
    <s v="Non-Transportation"/>
    <s v="Midway Islands"/>
    <s v="MQ"/>
    <x v="5"/>
    <n v="7380000"/>
    <n v="7380000"/>
    <s v="U.S. Fish and Wildlife Service"/>
  </r>
  <r>
    <s v="F023"/>
    <s v="FWS"/>
    <s v="San Luis National Wildlife Refuge Complex"/>
    <s v="Repair Water Management and Public Outdoor Recreation Infrastructure—Phase III"/>
    <s v="Non-Transportation"/>
    <s v="California"/>
    <s v="CA"/>
    <x v="3"/>
    <n v="5400000"/>
    <n v="5400000"/>
    <s v="U.S. Fish and Wildlife Service"/>
  </r>
  <r>
    <s v="F024"/>
    <s v="FWS"/>
    <s v="Southeast Louisiana Refuges"/>
    <s v="Replacement of the Public Use Facilities and Critical Infrastructure"/>
    <s v="Non-Transportation"/>
    <s v="Louisiana"/>
    <s v="LA"/>
    <x v="1"/>
    <n v="1556000"/>
    <n v="1556000"/>
    <s v="U.S. Fish and Wildlife Service"/>
  </r>
  <r>
    <s v="F025"/>
    <s v="FWS"/>
    <s v="Red River National Wildlife Refuge"/>
    <s v="Replacement of the Primary Boardwalk and Trail Bridge"/>
    <s v="Non-Transportation"/>
    <s v="Louisiana"/>
    <s v="LA"/>
    <x v="6"/>
    <n v="900000"/>
    <n v="900000"/>
    <s v="U.S. Fish and Wildlife Service"/>
  </r>
  <r>
    <s v="F026"/>
    <s v="FWS"/>
    <s v="Wheeler National Wildlife Refuge"/>
    <s v="Replace Compound Maintenance Shop"/>
    <s v="Non-Transportation"/>
    <s v="Alabama"/>
    <s v="AL"/>
    <x v="1"/>
    <n v="2169260"/>
    <n v="2169000"/>
    <s v="U.S. Fish and Wildlife Service"/>
  </r>
  <r>
    <s v="F027"/>
    <s v="FWS"/>
    <s v="Bon Secour National Wildlife Refuge"/>
    <s v="Replace Headquarters Office and Maintenance Building"/>
    <s v="Non-Transportation"/>
    <s v="Alabama"/>
    <s v="AL"/>
    <x v="5"/>
    <n v="1918904"/>
    <n v="1919000"/>
    <s v="U.S. Fish and Wildlife Service"/>
  </r>
  <r>
    <s v="F028"/>
    <s v="FWS"/>
    <s v="Canaan Valley National Wildlife Refuge"/>
    <s v="Rehabilitation of the Schaeffer Building"/>
    <s v="Non-Transportation"/>
    <s v="West Virginia"/>
    <s v="WV"/>
    <x v="5"/>
    <n v="150000"/>
    <n v="150000"/>
    <s v="U.S. Fish and Wildlife Service"/>
  </r>
  <r>
    <s v="F030"/>
    <s v="FWS"/>
    <s v="Missisquoi National Wildlife Refuge"/>
    <s v="Rehabilitation of the Multipurpose Administration and Visitor Facility"/>
    <s v="Non-Transportation"/>
    <s v="Vermont"/>
    <s v="VT"/>
    <x v="6"/>
    <n v="81000"/>
    <n v="81000"/>
    <s v="U.S. Fish and Wildlife Service"/>
  </r>
  <r>
    <s v="F031"/>
    <s v="FWS"/>
    <s v="Silvio O. Conte National Fish and Wildlife Refuge-Nulhegan Basin Division"/>
    <s v="Rehabilitation of Infrastructure and Public Use Facilities"/>
    <s v="Transportation"/>
    <s v="Vermont"/>
    <s v="VT"/>
    <x v="5"/>
    <n v="989100"/>
    <n v="989000"/>
    <s v="U.S. Fish and Wildlife Service"/>
  </r>
  <r>
    <s v="F032"/>
    <s v="FWS"/>
    <s v="Okefenokee National Wildlife Refuge"/>
    <s v="Replace Administrative and Visitor Center"/>
    <s v="Non-Transportation"/>
    <s v="Georgia"/>
    <s v="GA"/>
    <x v="1"/>
    <n v="2230000"/>
    <n v="2230000"/>
    <s v="U.S. Fish and Wildlife Service"/>
  </r>
  <r>
    <s v="L001A"/>
    <s v="BLM"/>
    <s v="Anchorage District"/>
    <s v="Campbell Creek Science Center Access Repairs"/>
    <s v="Transportation"/>
    <s v="Alaska"/>
    <s v="AK"/>
    <x v="3"/>
    <n v="3500000"/>
    <n v="3500000"/>
    <s v="Bureau of Land Management"/>
  </r>
  <r>
    <s v="L002"/>
    <s v="BLM"/>
    <s v="Anchorage District"/>
    <s v="Sourdough Campground Bridge Replacement"/>
    <s v="Transportation"/>
    <s v="Alaska"/>
    <s v="AK"/>
    <x v="2"/>
    <n v="1900000"/>
    <n v="1900000"/>
    <s v="Bureau of Land Management"/>
  </r>
  <r>
    <s v="L003"/>
    <s v="BLM"/>
    <s v="Fairbanks District"/>
    <s v="Fort Egbert National Historic Landmark Repairs"/>
    <s v="Non-Transportation"/>
    <s v="Alaska"/>
    <s v="AK"/>
    <x v="6"/>
    <n v="440000"/>
    <n v="440000"/>
    <s v="Bureau of Land Management"/>
  </r>
  <r>
    <s v="L004"/>
    <s v="BLM"/>
    <s v="Anchorage District"/>
    <s v="Glennallen Log Bunkhouse"/>
    <s v="Non-Transportation"/>
    <s v="Alaska"/>
    <s v="AK"/>
    <x v="2"/>
    <n v="276000"/>
    <n v="276000"/>
    <s v="Bureau of Land Management"/>
  </r>
  <r>
    <s v="L005"/>
    <s v="BLM"/>
    <s v="Anchorage District"/>
    <s v="Campbell Tract Recreation Access Repair"/>
    <s v="Transportation"/>
    <s v="Alaska"/>
    <s v="AK"/>
    <x v="0"/>
    <n v="100000"/>
    <n v="100000"/>
    <s v="Bureau of Land Management"/>
  </r>
  <r>
    <s v="L006"/>
    <s v="BLM"/>
    <s v="Colorado River District"/>
    <s v="Partners Point Pole Barn and Admin Building Replacement"/>
    <s v="Non-Transportation"/>
    <s v="Arizona"/>
    <s v="AZ"/>
    <x v="3"/>
    <n v="2250000"/>
    <n v="2250000"/>
    <s v="Bureau of Land Management"/>
  </r>
  <r>
    <s v="L007"/>
    <s v="BLM"/>
    <s v="Colorado River District"/>
    <s v="Partners Point Boat Dock and Ramp Replacement"/>
    <s v="Non-Transportation"/>
    <s v="Arizona"/>
    <s v="AZ"/>
    <x v="0"/>
    <n v="3500000"/>
    <n v="3500000"/>
    <s v="Bureau of Land Management"/>
  </r>
  <r>
    <s v="L008"/>
    <s v="BLM"/>
    <s v="Colorado River District"/>
    <s v="Water System and Dump Station Repair Burro Creek Recreation Site"/>
    <s v="Non-Transportation"/>
    <s v="Arizona"/>
    <s v="AZ"/>
    <x v="6"/>
    <n v="590000"/>
    <n v="590000"/>
    <s v="Bureau of Land Management"/>
  </r>
  <r>
    <s v="L009"/>
    <s v="BLM"/>
    <s v="Gila District"/>
    <s v="Haekel Road Rehabilitation Chip Seal, FLTP—Phase I of II"/>
    <s v="Transportation"/>
    <s v="Arizona"/>
    <s v="AZ"/>
    <x v="2"/>
    <n v="1000000"/>
    <n v="1000000"/>
    <s v="Bureau of Land Management"/>
  </r>
  <r>
    <s v="L010"/>
    <s v="BLM"/>
    <s v="Northern California District"/>
    <s v="Punta Gorda Lighthouse Rehabilitation—Phase II of III"/>
    <s v="Non-Transportation"/>
    <s v="California"/>
    <s v="CA"/>
    <x v="6"/>
    <n v="1205000"/>
    <n v="1205000"/>
    <s v="Bureau of Land Management"/>
  </r>
  <r>
    <s v="L011"/>
    <s v="BLM"/>
    <s v="Central California District"/>
    <s v="Pleasant Valley Pit Campground Maintenance and Rehabilitation"/>
    <s v="Non-Transportation"/>
    <s v="California"/>
    <s v="CA"/>
    <x v="6"/>
    <n v="147928.1"/>
    <n v="148000"/>
    <s v="Bureau of Land Management"/>
  </r>
  <r>
    <s v="L012"/>
    <s v="BLM"/>
    <s v="California Field Offices"/>
    <s v="Statewide Security System Maintenance and Repairs—Phase I of II"/>
    <s v="Non-Transportation"/>
    <s v="California"/>
    <s v="CA"/>
    <x v="3"/>
    <n v="600000"/>
    <n v="600000"/>
    <s v="Bureau of Land Management"/>
  </r>
  <r>
    <s v="L013"/>
    <s v="BLM"/>
    <s v="California Telecommunications Network"/>
    <s v="RI-CASHE - Repair Safety Deficiencies Statewide—Phase I of II"/>
    <s v="Non-Transportation"/>
    <s v="California"/>
    <s v="CA"/>
    <x v="2"/>
    <n v="515000"/>
    <n v="515000"/>
    <s v="Bureau of Land Management"/>
  </r>
  <r>
    <s v="L014"/>
    <s v="BLM"/>
    <s v="Central California District"/>
    <s v="Mendo Lake Road Maintenance and Repairs"/>
    <s v="Transportation"/>
    <s v="California"/>
    <s v="CA"/>
    <x v="3"/>
    <n v="7400000"/>
    <n v="7400000"/>
    <s v="Bureau of Land Management"/>
  </r>
  <r>
    <s v="L015"/>
    <s v="BLM"/>
    <s v="Colorado Road Network"/>
    <s v="Colorado Road Repair Deferred Maintenance—Phase I of II"/>
    <s v="Transportation"/>
    <s v="Colorado"/>
    <s v="CO"/>
    <x v="2"/>
    <n v="575000"/>
    <n v="575000"/>
    <s v="Bureau of Land Management"/>
  </r>
  <r>
    <s v="L016"/>
    <s v="BLM"/>
    <s v="Colorado Buildings"/>
    <s v="Colorado Facilities Repair Deferred Maintenance"/>
    <s v="Non-Transportation"/>
    <s v="Colorado"/>
    <s v="CO"/>
    <x v="1"/>
    <n v="1600000"/>
    <n v="1600000"/>
    <s v="Bureau of Land Management"/>
  </r>
  <r>
    <s v="L017"/>
    <s v="BLM"/>
    <s v="Colorado Building Utilities"/>
    <s v="Colorado Environmental Health and Safety Repair—Phase I of III"/>
    <s v="Non-Transportation"/>
    <s v="Colorado"/>
    <s v="CO"/>
    <x v="2"/>
    <n v="500000"/>
    <n v="500000"/>
    <s v="Bureau of Land Management"/>
  </r>
  <r>
    <s v="L018"/>
    <s v="BLM"/>
    <s v="Colorado Recreation Sites"/>
    <s v="Colorado Recreation Site Repair—Phase I of III"/>
    <s v="Non-Transportation"/>
    <s v="Colorado"/>
    <s v="CO"/>
    <x v="2"/>
    <n v="2345116.17"/>
    <n v="2345000"/>
    <s v="Bureau of Land Management"/>
  </r>
  <r>
    <s v="L019"/>
    <s v="BLM"/>
    <s v="Colorado Telecommunications"/>
    <s v="Colorado Radio Towers Repairs—Phase II of III"/>
    <s v="Non-Transportation"/>
    <s v="Colorado"/>
    <s v="CO"/>
    <x v="2"/>
    <n v="250000"/>
    <n v="250000"/>
    <s v="Bureau of Land Management"/>
  </r>
  <r>
    <s v="L020"/>
    <s v="BLM"/>
    <s v="Grand Junction Air Center"/>
    <s v="Grand Junction Air Center Repair Containment Pond"/>
    <s v="Non-Transportation"/>
    <s v="Colorado"/>
    <s v="CO"/>
    <x v="6"/>
    <n v="172966.91"/>
    <n v="173000"/>
    <s v="Bureau of Land Management"/>
  </r>
  <r>
    <s v="L021"/>
    <s v="BLM"/>
    <s v="Rocky Mountain District"/>
    <s v="San Luis Valley Well and Water Delivery Repairs—Phase I of II"/>
    <s v="Non-Transportation"/>
    <s v="Colorado"/>
    <s v="CO"/>
    <x v="1"/>
    <n v="500000"/>
    <n v="500000"/>
    <s v="Bureau of Land Management"/>
  </r>
  <r>
    <s v="L022"/>
    <s v="BLM"/>
    <s v="Jupiter Inlet Outstanding Natural Area"/>
    <s v="Jupiter Inlet Building Disposal"/>
    <s v="Non-Transportation"/>
    <s v="Florida"/>
    <s v="FL"/>
    <x v="1"/>
    <n v="315000"/>
    <n v="315000"/>
    <s v="Bureau of Land Management"/>
  </r>
  <r>
    <s v="L023"/>
    <s v="BLM"/>
    <s v="Jupiter Inlet Outstanding Natural Area"/>
    <s v="Jupiter Inlet Shore Stabilization"/>
    <s v="Non-Transportation"/>
    <s v="Florida"/>
    <s v="FL"/>
    <x v="1"/>
    <n v="700000"/>
    <n v="700000"/>
    <s v="Bureau of Land Management"/>
  </r>
  <r>
    <s v="L024"/>
    <s v="BLM"/>
    <s v="Twin Falls District"/>
    <s v="Shoshone Field Office Replacement"/>
    <s v="Non-Transportation"/>
    <s v="Idaho"/>
    <s v="ID"/>
    <x v="5"/>
    <n v="12200000"/>
    <n v="12200000"/>
    <s v="Bureau of Land Management"/>
  </r>
  <r>
    <s v="L025"/>
    <s v="BLM"/>
    <s v="Boise District"/>
    <s v="Boise District Road Repairs"/>
    <s v="Transportation"/>
    <s v="Idaho"/>
    <s v="ID"/>
    <x v="6"/>
    <n v="554000"/>
    <n v="554000"/>
    <s v="Bureau of Land Management"/>
  </r>
  <r>
    <s v="L026"/>
    <s v="BLM"/>
    <s v="Idaho Falls District"/>
    <s v="Idaho Falls District Road Repairs"/>
    <s v="Transportation"/>
    <s v="Idaho"/>
    <s v="ID"/>
    <x v="2"/>
    <n v="553000"/>
    <n v="553000"/>
    <s v="Bureau of Land Management"/>
  </r>
  <r>
    <s v="L027"/>
    <s v="BLM"/>
    <s v="Twin Falls District"/>
    <s v="Twin Falls District Road Repairs"/>
    <s v="Transportation"/>
    <s v="Idaho"/>
    <s v="ID"/>
    <x v="2"/>
    <n v="586771.92000000004"/>
    <n v="587000"/>
    <s v="Bureau of Land Management"/>
  </r>
  <r>
    <s v="L028"/>
    <s v="BLM"/>
    <s v="Eastern Montana/Dakotas District"/>
    <s v="Alkali Creek and Centennial Trail Creek Crossing"/>
    <s v="Non-Transportation"/>
    <s v="South Dakota"/>
    <s v="SD"/>
    <x v="1"/>
    <n v="197000"/>
    <n v="197000"/>
    <s v="Bureau of Land Management"/>
  </r>
  <r>
    <s v="L029"/>
    <s v="BLM"/>
    <s v="Western Montana District"/>
    <s v="Axolotl Lakes Road Surfacing"/>
    <s v="Transportation"/>
    <s v="Montana"/>
    <s v="MT"/>
    <x v="6"/>
    <n v="438004.23"/>
    <n v="438000"/>
    <s v="Bureau of Land Management"/>
  </r>
  <r>
    <s v="L030"/>
    <s v="BLM"/>
    <s v="Western Montana District"/>
    <s v="Ruby Creek Road Chip Seal—Phase II of II"/>
    <s v="Transportation"/>
    <s v="Montana"/>
    <s v="MT"/>
    <x v="6"/>
    <n v="146000"/>
    <n v="146000"/>
    <s v="Bureau of Land Management"/>
  </r>
  <r>
    <s v="L031"/>
    <s v="BLM"/>
    <s v="North Central District"/>
    <s v="Grub Dam Rehabilitation"/>
    <s v="Non-Transportation"/>
    <s v="Montana"/>
    <s v="MT"/>
    <x v="6"/>
    <n v="1601586.67"/>
    <n v="1602000"/>
    <s v="Bureau of Land Management"/>
  </r>
  <r>
    <s v="L032"/>
    <s v="BLM"/>
    <s v="Eastern Montana/Dakotas District"/>
    <s v="Stellar Creek Road Repair"/>
    <s v="Transportation"/>
    <s v="Montana"/>
    <s v="MT"/>
    <x v="6"/>
    <n v="468973.79000000004"/>
    <n v="469000"/>
    <s v="Bureau of Land Management"/>
  </r>
  <r>
    <s v="L033"/>
    <s v="BLM"/>
    <s v="North Central District"/>
    <s v="South Fork Dry Blood Creek Detention Dam Repair—Phase I of II"/>
    <s v="Non-Transportation"/>
    <s v="Montana"/>
    <s v="MT"/>
    <x v="2"/>
    <n v="985000"/>
    <n v="985000"/>
    <s v="Bureau of Land Management"/>
  </r>
  <r>
    <s v="L034"/>
    <s v="BLM"/>
    <s v="Eastern Montana/Dakotas District"/>
    <s v="Crooked Creek Road Repair Planning and Design"/>
    <s v="Transportation"/>
    <s v="Montana"/>
    <s v="MT"/>
    <x v="6"/>
    <n v="375000"/>
    <n v="375000"/>
    <s v="Bureau of Land Management"/>
  </r>
  <r>
    <s v="L035"/>
    <s v="BLM"/>
    <s v="Western Montana District"/>
    <s v="Big Hole Recreation Sites Maintenance and Restoration"/>
    <s v="Non-Transportation"/>
    <s v="Montana"/>
    <s v="MT"/>
    <x v="2"/>
    <n v="916000"/>
    <n v="916000"/>
    <s v="Bureau of Land Management"/>
  </r>
  <r>
    <s v="L036"/>
    <s v="BLM"/>
    <s v="Eastern Montana/Dakotas District"/>
    <s v="Acton Road Gravel"/>
    <s v="Transportation"/>
    <s v="Montana"/>
    <s v="MT"/>
    <x v="6"/>
    <n v="237514.81999999998"/>
    <n v="238000"/>
    <s v="Bureau of Land Management"/>
  </r>
  <r>
    <s v="L037"/>
    <s v="BLM"/>
    <s v="Western Montana District"/>
    <s v="Beartooth Landing Dock"/>
    <s v="Non-Transportation"/>
    <s v="Montana"/>
    <s v="MT"/>
    <x v="6"/>
    <n v="29999.99"/>
    <n v="30000"/>
    <s v="Bureau of Land Management"/>
  </r>
  <r>
    <s v="L038"/>
    <s v="BLM"/>
    <s v="Western Montana District"/>
    <s v="Carbella Boat Ramp Repair"/>
    <s v="Non-Transportation"/>
    <s v="Montana"/>
    <s v="MT"/>
    <x v="6"/>
    <n v="150000"/>
    <n v="150000"/>
    <s v="Bureau of Land Management"/>
  </r>
  <r>
    <s v="L039"/>
    <s v="BLM"/>
    <s v="Western Montana District"/>
    <s v="Moose Creek Road Resurfacing"/>
    <s v="Transportation"/>
    <s v="Montana"/>
    <s v="MT"/>
    <x v="6"/>
    <n v="449999.57999999996"/>
    <n v="450000"/>
    <s v="Bureau of Land Management"/>
  </r>
  <r>
    <s v="L040"/>
    <s v="BLM"/>
    <s v="Eastern Montana/Dakotas District"/>
    <s v="Eastern Montana Dakotas District Fog Seal"/>
    <s v="Transportation"/>
    <s v="Montana"/>
    <s v="MT"/>
    <x v="6"/>
    <n v="165696.53"/>
    <n v="166000"/>
    <s v="Bureau of Land Management"/>
  </r>
  <r>
    <s v="L041"/>
    <s v="BLM"/>
    <s v="Western Montana District"/>
    <s v="Monida Creek Dam #1 and #2 Repair"/>
    <s v="Non-Transportation"/>
    <s v="Montana"/>
    <s v="MT"/>
    <x v="2"/>
    <n v="471000"/>
    <n v="471000"/>
    <s v="Bureau of Land Management"/>
  </r>
  <r>
    <s v="L042"/>
    <s v="BLM"/>
    <s v="Las Cruces District"/>
    <s v="Starvation Draw Detention Dams—Phase I of II"/>
    <s v="Non-Transportation"/>
    <s v="New Mexico"/>
    <s v="NM"/>
    <x v="3"/>
    <n v="635000"/>
    <n v="635000"/>
    <s v="Bureau of Land Management"/>
  </r>
  <r>
    <s v="L043A"/>
    <s v="BLM"/>
    <s v="Farmington District"/>
    <s v="Wild Rivers Back Country Byway Repairs"/>
    <s v="Transportation"/>
    <s v="New Mexico"/>
    <s v="NM"/>
    <x v="5"/>
    <n v="2649000"/>
    <n v="2649000"/>
    <s v="Bureau of Land Management"/>
  </r>
  <r>
    <s v="L043B"/>
    <s v="BLM"/>
    <s v="Farmington District"/>
    <s v="Wild Rivers Back Country Byway Repairs—Phase II"/>
    <s v="Transportation"/>
    <s v="New Mexico"/>
    <s v="NM"/>
    <x v="5"/>
    <n v="4851000"/>
    <n v="4851000"/>
    <s v="Bureau of Land Management"/>
  </r>
  <r>
    <s v="L044"/>
    <s v="BLM"/>
    <s v="Albuquerque District"/>
    <s v="Pinon Dam Repairs"/>
    <s v="Non-Transportation"/>
    <s v="New Mexico"/>
    <s v="NM"/>
    <x v="3"/>
    <n v="986000"/>
    <n v="986000"/>
    <s v="Bureau of Land Management"/>
  </r>
  <r>
    <s v="L045"/>
    <s v="BLM"/>
    <s v="Albuquerque District"/>
    <s v="Socorro Nature Area Repairs"/>
    <s v="Non-Transportation"/>
    <s v="New Mexico"/>
    <s v="NM"/>
    <x v="2"/>
    <n v="400000"/>
    <n v="400000"/>
    <s v="Bureau of Land Management"/>
  </r>
  <r>
    <s v="L046"/>
    <s v="BLM"/>
    <s v="Las Cruces District"/>
    <s v="Apache Dam Repair"/>
    <s v="Non-Transportation"/>
    <s v="New Mexico"/>
    <s v="NM"/>
    <x v="1"/>
    <n v="140000"/>
    <n v="140000"/>
    <s v="Bureau of Land Management"/>
  </r>
  <r>
    <s v="L047"/>
    <s v="BLM"/>
    <s v="Las Cruces District"/>
    <s v="Permian Trackways Road Repairs"/>
    <s v="Transportation"/>
    <s v="New Mexico"/>
    <s v="NM"/>
    <x v="6"/>
    <n v="199999.48"/>
    <n v="200000"/>
    <s v="Bureau of Land Management"/>
  </r>
  <r>
    <s v="L048"/>
    <s v="BLM"/>
    <s v="Las Cruces District"/>
    <s v="Caballo-Cooke's Road Repairs"/>
    <s v="Transportation"/>
    <s v="New Mexico"/>
    <s v="NM"/>
    <x v="6"/>
    <n v="103429.55"/>
    <n v="103000"/>
    <s v="Bureau of Land Management"/>
  </r>
  <r>
    <s v="L049"/>
    <s v="BLM"/>
    <s v="Las Cruces District"/>
    <s v="Palomas Dam #9 Repairs"/>
    <s v="Non-Transportation"/>
    <s v="New Mexico"/>
    <s v="NM"/>
    <x v="2"/>
    <n v="637323"/>
    <n v="637000"/>
    <s v="Bureau of Land Management"/>
  </r>
  <r>
    <s v="L050"/>
    <s v="BLM"/>
    <s v="Las Cruces District"/>
    <s v="Lake Valley Host and Site Maintenance"/>
    <s v="Non-Transportation"/>
    <s v="New Mexico"/>
    <s v="NM"/>
    <x v="5"/>
    <n v="559000"/>
    <n v="559000"/>
    <s v="Bureau of Land Management"/>
  </r>
  <r>
    <s v="L051"/>
    <s v="BLM"/>
    <s v="Las Cruces District"/>
    <s v="Cox Well and Water System"/>
    <s v="Non-Transportation"/>
    <s v="New Mexico"/>
    <s v="NM"/>
    <x v="6"/>
    <n v="42660"/>
    <n v="43000"/>
    <s v="Bureau of Land Management"/>
  </r>
  <r>
    <s v="L052"/>
    <s v="BLM"/>
    <s v="Battle Mountain District"/>
    <s v="Eureka Admin Site Disposals"/>
    <s v="Non-Transportation"/>
    <s v="Nevada"/>
    <s v="NV"/>
    <x v="2"/>
    <n v="360000"/>
    <n v="360000"/>
    <s v="Bureau of Land Management"/>
  </r>
  <r>
    <s v="L053"/>
    <s v="BLM"/>
    <s v="Carson City District"/>
    <s v="Indian Creek Recreation Area Repairs"/>
    <s v="Non-Transportation"/>
    <s v="Nevada"/>
    <s v="NV"/>
    <x v="5"/>
    <n v="499000"/>
    <n v="499000"/>
    <s v="Bureau of Land Management"/>
  </r>
  <r>
    <s v="L054"/>
    <s v="BLM"/>
    <s v="Winnemucca District"/>
    <s v="Orovada Crew Quarters McDermitt Replacement"/>
    <s v="Non-Transportation"/>
    <s v="Nevada"/>
    <s v="NV"/>
    <x v="5"/>
    <n v="4889000"/>
    <n v="4889000"/>
    <s v="Bureau of Land Management"/>
  </r>
  <r>
    <s v="L055"/>
    <s v="BLM"/>
    <s v="Nevada Telecommunications Network"/>
    <s v="NV Radio Infrastructure Safety Repairs"/>
    <s v="Non-Transportation"/>
    <s v="Nevada"/>
    <s v="NV"/>
    <x v="1"/>
    <n v="1114000"/>
    <n v="1114000"/>
    <s v="Bureau of Land Management"/>
  </r>
  <r>
    <s v="L056"/>
    <s v="BLM"/>
    <s v="Southern Nevada District"/>
    <s v="Red Rock Fee Station Septic System Replacement—Phase I of II"/>
    <s v="Non-Transportation"/>
    <s v="Nevada"/>
    <s v="NV"/>
    <x v="2"/>
    <n v="121000"/>
    <n v="121000"/>
    <s v="Bureau of Land Management"/>
  </r>
  <r>
    <s v="L057"/>
    <s v="BLM"/>
    <s v="Carson City District"/>
    <s v="Sand Mountain Road Safety Repairs"/>
    <s v="Transportation"/>
    <s v="Nevada"/>
    <s v="NV"/>
    <x v="1"/>
    <n v="1700000"/>
    <n v="1700000"/>
    <s v="Bureau of Land Management"/>
  </r>
  <r>
    <s v="L058"/>
    <s v="BLM"/>
    <s v="Burns District"/>
    <s v="Warm Springs-Stinkingwater Access Road Repair"/>
    <s v="Transportation"/>
    <s v="Oregon"/>
    <s v="OR"/>
    <x v="3"/>
    <n v="1161000"/>
    <n v="1161000"/>
    <s v="Bureau of Land Management"/>
  </r>
  <r>
    <s v="L059"/>
    <s v="BLM"/>
    <s v="Burns District"/>
    <s v="Burns District Office Radio Tower Replacement"/>
    <s v="Non-Transportation"/>
    <s v="Oregon"/>
    <s v="OR"/>
    <x v="3"/>
    <n v="218000"/>
    <n v="218000"/>
    <s v="Bureau of Land Management"/>
  </r>
  <r>
    <s v="L060"/>
    <s v="BLM"/>
    <s v="Coos Bay District"/>
    <s v="Coos Bay District Road and Bridge Repairs—Phase I of V"/>
    <s v="Transportation"/>
    <s v="Oregon"/>
    <s v="OR"/>
    <x v="1"/>
    <n v="1492280.2"/>
    <n v="1492000"/>
    <s v="Bureau of Land Management"/>
  </r>
  <r>
    <s v="L061"/>
    <s v="BLM"/>
    <s v="Coos Bay District"/>
    <s v="Loon Lake Storm Repairs—Phase II of II"/>
    <s v="Non-Transportation"/>
    <s v="Oregon"/>
    <s v="OR"/>
    <x v="6"/>
    <n v="450000"/>
    <n v="450000"/>
    <s v="Bureau of Land Management"/>
  </r>
  <r>
    <s v="L062"/>
    <s v="BLM"/>
    <s v="Coos Bay District"/>
    <s v="Repair Dean Creek Cabana"/>
    <s v="Non-Transportation"/>
    <s v="Oregon"/>
    <s v="OR"/>
    <x v="2"/>
    <n v="87950"/>
    <n v="88000"/>
    <s v="Bureau of Land Management"/>
  </r>
  <r>
    <s v="L063"/>
    <s v="BLM"/>
    <s v="Lakeview District"/>
    <s v="Lakeview Field Office Road Resurfacing—Phase I of V"/>
    <s v="Transportation"/>
    <s v="Oregon"/>
    <s v="OR"/>
    <x v="6"/>
    <n v="597000"/>
    <n v="597000"/>
    <s v="Bureau of Land Management"/>
  </r>
  <r>
    <s v="L064"/>
    <s v="BLM"/>
    <s v="Lakeview District"/>
    <s v="Westside Road Surface Rock Replacement"/>
    <s v="Transportation"/>
    <s v="Oregon"/>
    <s v="OR"/>
    <x v="2"/>
    <n v="459000"/>
    <n v="459000"/>
    <s v="Bureau of Land Management"/>
  </r>
  <r>
    <s v="L065"/>
    <s v="BLM"/>
    <s v="Lakeview District"/>
    <s v="Eastside Road Surface Rock Replacement"/>
    <s v="Transportation"/>
    <s v="Oregon"/>
    <s v="OR"/>
    <x v="2"/>
    <n v="596000"/>
    <n v="596000"/>
    <s v="Bureau of Land Management"/>
  </r>
  <r>
    <s v="L069"/>
    <s v="BLM"/>
    <s v="Medford District"/>
    <s v="Grants Pass Field Office Administrative Sites Repairs"/>
    <s v="Non-Transportation"/>
    <s v="Oregon"/>
    <s v="OR"/>
    <x v="3"/>
    <n v="400000"/>
    <n v="400000"/>
    <s v="Bureau of Land Management"/>
  </r>
  <r>
    <s v="L072"/>
    <s v="BLM"/>
    <s v="Prineville District"/>
    <s v="Sunflower Creek Culvert Replacement—Phase II of II"/>
    <s v="Transportation"/>
    <s v="Oregon"/>
    <s v="OR"/>
    <x v="6"/>
    <n v="200000"/>
    <n v="200000"/>
    <s v="Bureau of Land Management"/>
  </r>
  <r>
    <s v="L073"/>
    <s v="BLM"/>
    <s v="Prineville District"/>
    <s v="Maupin Work Site—Phase III of III"/>
    <s v="Non-Transportation"/>
    <s v="Oregon"/>
    <s v="OR"/>
    <x v="6"/>
    <n v="929000"/>
    <n v="929000"/>
    <s v="Bureau of Land Management"/>
  </r>
  <r>
    <s v="L074"/>
    <s v="BLM"/>
    <s v="Prineville District"/>
    <s v="Chimney Rock Repair and Renovation—Phase II of II"/>
    <s v="Non-Transportation"/>
    <s v="Oregon"/>
    <s v="OR"/>
    <x v="2"/>
    <n v="434000"/>
    <n v="434000"/>
    <s v="Bureau of Land Management"/>
  </r>
  <r>
    <s v="L075"/>
    <s v="BLM"/>
    <s v="Roseburg District"/>
    <s v="Roseburg District Office and Security Deficiency Repairs"/>
    <s v="Non-Transportation"/>
    <s v="Oregon"/>
    <s v="OR"/>
    <x v="5"/>
    <n v="5607000"/>
    <n v="5607000"/>
    <s v="Bureau of Land Management"/>
  </r>
  <r>
    <s v="L078"/>
    <s v="BLM"/>
    <s v="Spokane District"/>
    <s v="Spokane District Historic Building Stabilization"/>
    <s v="Non-Transportation"/>
    <s v="Washington"/>
    <s v="WA"/>
    <x v="2"/>
    <n v="1016021.3099999999"/>
    <n v="1016000"/>
    <s v="Bureau of Land Management"/>
  </r>
  <r>
    <s v="L080"/>
    <s v="BLM"/>
    <s v="Vale District"/>
    <s v="Burns Junction Fire Station Repair and Renovation"/>
    <s v="Non-Transportation"/>
    <s v="Oregon"/>
    <s v="OR"/>
    <x v="2"/>
    <n v="2688000"/>
    <n v="2688000"/>
    <s v="Bureau of Land Management"/>
  </r>
  <r>
    <s v="L081"/>
    <s v="BLM"/>
    <s v="Vale District"/>
    <s v="NHOTIC Energy Conservation—Phase III of III"/>
    <s v="Non-Transportation"/>
    <s v="Oregon"/>
    <s v="OR"/>
    <x v="6"/>
    <n v="1035000"/>
    <n v="1035000"/>
    <s v="Bureau of Land Management"/>
  </r>
  <r>
    <s v="L082"/>
    <s v="BLM"/>
    <s v="Canyon Country District"/>
    <s v="Canyon Rims Roads, Needles Overlook Road, Westernmost Portion, Maintenance and Repairs—Phase II"/>
    <s v="Transportation"/>
    <s v="Utah"/>
    <s v="UT"/>
    <x v="2"/>
    <n v="4089000"/>
    <n v="4089000"/>
    <s v="Bureau of Land Management"/>
  </r>
  <r>
    <s v="L083"/>
    <s v="BLM"/>
    <s v="Canyon Country District"/>
    <s v="Monticello Trail, Mill Canyon Track Site Boardwalk, Maintenance"/>
    <s v="Transportation"/>
    <s v="Utah"/>
    <s v="UT"/>
    <x v="1"/>
    <n v="350000"/>
    <n v="350000"/>
    <s v="Bureau of Land Management"/>
  </r>
  <r>
    <s v="L084"/>
    <s v="BLM"/>
    <s v="Canyon Country District"/>
    <s v="Moab Recreation Site Repair—Phase I of II"/>
    <s v="Transportation"/>
    <s v="Utah"/>
    <s v="UT"/>
    <x v="2"/>
    <n v="200000"/>
    <n v="200000"/>
    <s v="Bureau of Land Management"/>
  </r>
  <r>
    <s v="L085"/>
    <s v="BLM"/>
    <s v="Canyon Country District"/>
    <s v="Hamburger Rock Campground Repairs—Phase II of II"/>
    <s v="Non-Transportation"/>
    <s v="Utah"/>
    <s v="UT"/>
    <x v="6"/>
    <n v="135000"/>
    <n v="135000"/>
    <s v="Bureau of Land Management"/>
  </r>
  <r>
    <s v="L086"/>
    <s v="BLM"/>
    <s v="Color Country District"/>
    <s v="Hanging Rock Recreation Site and Road, Maintenance and Repairs"/>
    <s v="Transportation"/>
    <s v="Utah"/>
    <s v="UT"/>
    <x v="6"/>
    <n v="300000"/>
    <n v="300000"/>
    <s v="Bureau of Land Management"/>
  </r>
  <r>
    <s v="L088"/>
    <s v="BLM"/>
    <s v="Color Country District"/>
    <s v="Color Country Recreation Sites, Maintenance and Repairs—Phase II"/>
    <s v="Non-Transportation"/>
    <s v="Utah"/>
    <s v="UT"/>
    <x v="2"/>
    <n v="350000"/>
    <n v="350000"/>
    <s v="Bureau of Land Management"/>
  </r>
  <r>
    <s v="L089"/>
    <s v="BLM"/>
    <s v="Color Country District"/>
    <s v="Color Country Road Project Maintenance and Repairs"/>
    <s v="Transportation"/>
    <s v="Utah"/>
    <s v="UT"/>
    <x v="2"/>
    <n v="300000"/>
    <n v="300000"/>
    <s v="Bureau of Land Management"/>
  </r>
  <r>
    <s v="L090"/>
    <s v="BLM"/>
    <s v="Green River District"/>
    <s v="Swasey's Campground, Parking Expansion, Boat Ramp Repair"/>
    <s v="Transportation"/>
    <s v="Utah"/>
    <s v="UT"/>
    <x v="6"/>
    <n v="300000"/>
    <n v="300000"/>
    <s v="Bureau of Land Management"/>
  </r>
  <r>
    <s v="L091"/>
    <s v="BLM"/>
    <s v="West Desert District"/>
    <s v="Rosebud Administrative Site Storage Structure Replacement"/>
    <s v="Non-Transportation"/>
    <s v="Utah"/>
    <s v="UT"/>
    <x v="6"/>
    <n v="460825.58999999997"/>
    <n v="461000"/>
    <s v="Bureau of Land Management"/>
  </r>
  <r>
    <s v="L092"/>
    <s v="BLM"/>
    <s v="West Desert District"/>
    <s v="Little Sahara Rec Site Maintenance—Phase I of III"/>
    <s v="Non-Transportation"/>
    <s v="Utah"/>
    <s v="UT"/>
    <x v="2"/>
    <n v="556000"/>
    <n v="556000"/>
    <s v="Bureau of Land Management"/>
  </r>
  <r>
    <s v="L093"/>
    <s v="BLM"/>
    <s v="Wind River/Bighorn Basin District"/>
    <s v="Fubar Dam"/>
    <s v="Non-Transportation"/>
    <s v="Wyoming"/>
    <s v="WY"/>
    <x v="6"/>
    <n v="100000"/>
    <n v="100000"/>
    <s v="Bureau of Land Management"/>
  </r>
  <r>
    <s v="L094"/>
    <s v="BLM"/>
    <s v="Wind River/Bighorn Basin District"/>
    <s v="Hyattville Logging Road"/>
    <s v="Transportation"/>
    <s v="Wyoming"/>
    <s v="WY"/>
    <x v="6"/>
    <n v="887072.53"/>
    <n v="887000"/>
    <s v="Bureau of Land Management"/>
  </r>
  <r>
    <s v="L095"/>
    <s v="BLM"/>
    <s v="Wind River/Bighorn Basin District"/>
    <s v="National Minerals Lab Parking Lot Drainage"/>
    <s v="Transportation"/>
    <s v="Wyoming"/>
    <s v="WY"/>
    <x v="3"/>
    <n v="350000"/>
    <n v="350000"/>
    <s v="Bureau of Land Management"/>
  </r>
  <r>
    <s v="L096"/>
    <s v="BLM"/>
    <s v="Wind River/Bighorn Basin District"/>
    <s v="Neiber Bridge Repair"/>
    <s v="Transportation"/>
    <s v="Wyoming"/>
    <s v="WY"/>
    <x v="1"/>
    <n v="500000"/>
    <n v="500000"/>
    <s v="Bureau of Land Management"/>
  </r>
  <r>
    <s v="L097"/>
    <s v="BLM"/>
    <s v="High Plains District"/>
    <s v="Mills Ware Yard Paving"/>
    <s v="Transportation"/>
    <s v="Wyoming"/>
    <s v="WY"/>
    <x v="6"/>
    <n v="299983.20999999996"/>
    <n v="300000"/>
    <s v="Bureau of Land Management"/>
  </r>
  <r>
    <s v="L098"/>
    <s v="BLM"/>
    <s v="High Desert District"/>
    <s v="Little Robber Dam Repair"/>
    <s v="Non-Transportation"/>
    <s v="Wyoming"/>
    <s v="WY"/>
    <x v="5"/>
    <n v="1000000"/>
    <n v="1000000"/>
    <s v="Bureau of Land Management"/>
  </r>
  <r>
    <s v="L099"/>
    <s v="BLM"/>
    <s v="High Desert District"/>
    <s v="Rock Springs Wild Horse Holding Facility Repair"/>
    <s v="Non-Transportation"/>
    <s v="Wyoming"/>
    <s v="WY"/>
    <x v="2"/>
    <n v="404512"/>
    <n v="405000"/>
    <s v="Bureau of Land Management"/>
  </r>
  <r>
    <s v="L100"/>
    <s v="BLM"/>
    <s v="High Desert District"/>
    <s v="Rock Springs Boiler Replacement"/>
    <s v="Non-Transportation"/>
    <s v="Wyoming"/>
    <s v="WY"/>
    <x v="6"/>
    <n v="217849.97"/>
    <n v="218000"/>
    <s v="Bureau of Land Management"/>
  </r>
  <r>
    <s v="L101"/>
    <s v="BLM"/>
    <s v="Wind River/Bighorn Basin District"/>
    <s v="Gooseberry Recreation Site Repairs"/>
    <s v="Non-Transportation"/>
    <s v="Wyoming"/>
    <s v="WY"/>
    <x v="2"/>
    <n v="1103000"/>
    <n v="1103000"/>
    <s v="Bureau of Land Management"/>
  </r>
  <r>
    <s v="L102"/>
    <s v="BLM"/>
    <s v="Wind River/Bighorn Basin District"/>
    <s v="Snyder Creek Dam Repair"/>
    <s v="Non-Transportation"/>
    <s v="Wyoming"/>
    <s v="WY"/>
    <x v="1"/>
    <n v="1000000"/>
    <n v="1000000"/>
    <s v="Bureau of Land Management"/>
  </r>
  <r>
    <s v="L103"/>
    <s v="BLM"/>
    <s v="National Interagency Fire Center"/>
    <s v="300-Jack Wilson Headquarters Repairs &amp; Uninterruptible Power Supply Replacement"/>
    <s v="Non-Transportation"/>
    <s v="Idaho"/>
    <s v="ID"/>
    <x v="6"/>
    <n v="1009176.58"/>
    <n v="1009000"/>
    <s v="Bureau of Land Management"/>
  </r>
  <r>
    <s v="L106"/>
    <s v="BLM"/>
    <s v="National Interagency Fire Center"/>
    <s v="405-Hangar Fire Safety System Replacement NIFC"/>
    <s v="Non-Transportation"/>
    <s v="Idaho"/>
    <s v="ID"/>
    <x v="6"/>
    <n v="275000"/>
    <n v="275000"/>
    <s v="Bureau of Land Management"/>
  </r>
  <r>
    <s v="L107"/>
    <s v="BLM"/>
    <s v="National Interagency Fire Center"/>
    <s v="Campus Storm Drain Piping Replacement NIFC"/>
    <s v="Non-Transportation"/>
    <s v="Idaho"/>
    <s v="ID"/>
    <x v="6"/>
    <n v="269499"/>
    <n v="269000"/>
    <s v="Bureau of Land Management"/>
  </r>
  <r>
    <s v="L201"/>
    <s v="BLM"/>
    <s v="National Interagency Fire Center"/>
    <s v="100-Administration Repair, Access, and Abatement"/>
    <s v="Non-Transportation"/>
    <s v="Idaho"/>
    <s v="ID"/>
    <x v="1"/>
    <n v="8539000"/>
    <n v="8539000"/>
    <s v="Bureau of Land Management"/>
  </r>
  <r>
    <s v="L202"/>
    <s v="BLM"/>
    <s v="Medford and Northwest Districts"/>
    <s v="Oregon Bridge Rehabilitation"/>
    <s v="Transportation"/>
    <s v="Oregon"/>
    <s v="OR"/>
    <x v="3"/>
    <n v="12399000"/>
    <n v="12399000"/>
    <s v="Bureau of Land Management"/>
  </r>
  <r>
    <s v="L203"/>
    <s v="BLM"/>
    <s v="South Eastern District"/>
    <s v="Jupiter Inlet Lighthouse Building and Site Repair"/>
    <s v="Non-Transportation"/>
    <s v="Florida"/>
    <s v="FL"/>
    <x v="5"/>
    <n v="8640000"/>
    <n v="8640000"/>
    <s v="Bureau of Land Management"/>
  </r>
  <r>
    <s v="L204"/>
    <s v="BLM"/>
    <s v="High Desert District/High Plains District"/>
    <s v="Wyoming BLM Dam Safety Repairs and Maintenance Projects"/>
    <s v="Non-Transportation"/>
    <s v="Wyoming"/>
    <s v="WY"/>
    <x v="0"/>
    <n v="2795000"/>
    <n v="2795000"/>
    <s v="Bureau of Land Management"/>
  </r>
  <r>
    <s v="L205"/>
    <s v="BLM"/>
    <s v="Colorado River District"/>
    <s v="La Posa Wastewater Septic/Lagoon Replacement—Phase III of III, and Site Road Repairs"/>
    <s v="Non-Transportation"/>
    <s v="Arizona"/>
    <s v="AZ"/>
    <x v="2"/>
    <n v="5602604.7599999998"/>
    <n v="5603000"/>
    <s v="Bureau of Land Management"/>
  </r>
  <r>
    <s v="L206"/>
    <s v="BLM"/>
    <s v="Boise District, Coeur d'Alene District, Idaho Falls District, Twin Falls District"/>
    <s v="Idaho Statewide Recreation Site Repairs"/>
    <s v="Non-Transportation"/>
    <s v="Idaho"/>
    <s v="ID"/>
    <x v="0"/>
    <n v="4824000"/>
    <n v="4824000"/>
    <s v="Bureau of Land Management"/>
  </r>
  <r>
    <s v="L207"/>
    <s v="BLM"/>
    <s v="Eastern Montana/Dakotas District, North Central District, Western Montana District"/>
    <s v="Montana/Dakotas Recreation, Roads, and Dam Repairs"/>
    <s v="Non-Transportation"/>
    <s v="Montana;South Dakota"/>
    <s v="MT;SD"/>
    <x v="1"/>
    <n v="6640000"/>
    <n v="6640000"/>
    <s v="Bureau of Land Management"/>
  </r>
  <r>
    <s v="L208"/>
    <s v="BLM"/>
    <s v="Color Country and Paria River Districts"/>
    <s v="Color Country and Paria River District Recreation Site Repairs"/>
    <s v="Non-Transportation"/>
    <s v="Utah"/>
    <s v="UT"/>
    <x v="3"/>
    <n v="4500000"/>
    <n v="4500000"/>
    <s v="Bureau of Land Management"/>
  </r>
  <r>
    <s v="L209"/>
    <s v="BLM"/>
    <s v="Northwest, Medford, and Roseburg Districts"/>
    <s v="Western Oregon District Projects"/>
    <s v="Non-Transportation"/>
    <s v="Oregon"/>
    <s v="OR"/>
    <x v="3"/>
    <n v="11023000"/>
    <n v="11023000"/>
    <s v="Bureau of Land Management"/>
  </r>
  <r>
    <s v="L210A"/>
    <s v="BLM"/>
    <s v="Grand Junction Air Center"/>
    <s v="Grand Junction Air Center Tanker Base Repairs—Phase I"/>
    <s v="Non-Transportation"/>
    <s v="Colorado"/>
    <s v="CO"/>
    <x v="1"/>
    <n v="5630000"/>
    <n v="5630000"/>
    <s v="Bureau of Land Management"/>
  </r>
  <r>
    <s v="L210B"/>
    <s v="BLM"/>
    <s v="Grand Junction Air Center"/>
    <s v="Grand Junction Air Center Tanker Base Repairs—Phase II"/>
    <s v="Non-Transportation"/>
    <s v="Colorado"/>
    <s v="CO"/>
    <x v="1"/>
    <n v="3470000"/>
    <n v="3470000"/>
    <s v="Bureau of Land Management"/>
  </r>
  <r>
    <s v="L211"/>
    <s v="BLM"/>
    <s v="Fairbanks District"/>
    <s v="White Mountains National Recreation Area Access Repairs"/>
    <s v="Transportation"/>
    <s v="Alaska"/>
    <s v="AK"/>
    <x v="1"/>
    <n v="10700000"/>
    <n v="10700000"/>
    <s v="Bureau of Land Management"/>
  </r>
  <r>
    <s v="L212"/>
    <s v="BLM"/>
    <s v="Central California and Northern California Districts"/>
    <s v="Combined California Historic Rehabilitation Project"/>
    <s v="Non-Transportation"/>
    <s v="California"/>
    <s v="CA"/>
    <x v="3"/>
    <n v="6448000"/>
    <n v="6448000"/>
    <s v="Bureau of Land Management"/>
  </r>
  <r>
    <s v="L213"/>
    <s v="BLM"/>
    <s v="Winnemucca and Southern Nevada Districts"/>
    <s v="Nevada Recreation Safety and Access Repairs"/>
    <s v="Transportation"/>
    <s v="Nevada"/>
    <s v="NV"/>
    <x v="3"/>
    <n v="2476000"/>
    <n v="2476000"/>
    <s v="Bureau of Land Management"/>
  </r>
  <r>
    <s v="L214"/>
    <s v="BLM"/>
    <s v="Las Cruces District"/>
    <s v="Starvation Draw Detention Dams Decommissioning—Phase II of II"/>
    <s v="Non-Transportation"/>
    <s v="New Mexico"/>
    <s v="NM"/>
    <x v="3"/>
    <n v="3033000"/>
    <n v="3033000"/>
    <s v="Bureau of Land Management"/>
  </r>
  <r>
    <s v="L215"/>
    <s v="BLM"/>
    <s v="Gila Box Riparian National Conservation Area"/>
    <s v="Gila Box Recreation Sites and Access Roadway Reconstruction and Repairs"/>
    <s v="Non-Transportation"/>
    <s v="Arizona"/>
    <s v="AZ"/>
    <x v="3"/>
    <n v="5744799"/>
    <n v="5745000"/>
    <s v="Bureau of Land Management"/>
  </r>
  <r>
    <s v="L301"/>
    <s v="BLM"/>
    <s v="Elko District"/>
    <s v="Elko District Office Building Replacement and Repairs"/>
    <s v="Non-Transportation"/>
    <s v="Nevada"/>
    <s v="NV"/>
    <x v="3"/>
    <n v="15430000"/>
    <n v="15430000"/>
    <s v="Bureau of Land Management"/>
  </r>
  <r>
    <s v="L302"/>
    <s v="BLM"/>
    <s v="Northwest Oregon District"/>
    <s v="Yaquina Head Outstanding Natural Area Site Maintenance"/>
    <s v="Non-Transportation"/>
    <s v="Oregon"/>
    <s v="OR"/>
    <x v="3"/>
    <n v="9582000"/>
    <n v="9582000"/>
    <s v="Bureau of Land Management"/>
  </r>
  <r>
    <s v="L303A"/>
    <s v="BLM"/>
    <s v="Anchorage District"/>
    <s v="Glennallen Warehouse Consolidation"/>
    <s v="Non-Transportation"/>
    <s v="Alaska"/>
    <s v="AK"/>
    <x v="5"/>
    <n v="4706000"/>
    <n v="4706000"/>
    <s v="Bureau of Land Management"/>
  </r>
  <r>
    <s v="L304"/>
    <s v="BLM"/>
    <s v="Gila District"/>
    <s v="Hot Well Dunes Facilities and Site Repairs"/>
    <s v="Non-Transportation"/>
    <s v="Arizona"/>
    <s v="AZ"/>
    <x v="3"/>
    <n v="5180000"/>
    <n v="5180000"/>
    <s v="Bureau of Land Management"/>
  </r>
  <r>
    <s v="L305"/>
    <s v="BLM"/>
    <s v="West Desert District"/>
    <s v="Little Sahara Recreation Area Maintenance—Phases II and III"/>
    <s v="Non-Transportation"/>
    <s v="Utah"/>
    <s v="UT"/>
    <x v="3"/>
    <n v="6057000"/>
    <n v="6057000"/>
    <s v="Bureau of Land Management"/>
  </r>
  <r>
    <s v="L306"/>
    <s v="BLM"/>
    <s v="Northeastern States District"/>
    <s v="Meadowood Repairs"/>
    <s v="Non-Transportation"/>
    <s v="Virginia"/>
    <s v="VA"/>
    <x v="2"/>
    <n v="400000"/>
    <n v="400000"/>
    <s v="Bureau of Land Management"/>
  </r>
  <r>
    <s v="L307"/>
    <s v="BLM"/>
    <s v="High Desert District, Wind River/Bighorn Basin District, and High Planes District"/>
    <s v="Wyoming Safety of Dams Repairs and Maintenance—Phase II"/>
    <s v="Non-Transportation"/>
    <s v="Wyoming"/>
    <s v="WY"/>
    <x v="0"/>
    <n v="5263000"/>
    <n v="5263000"/>
    <s v="Bureau of Land Management"/>
  </r>
  <r>
    <s v="L308"/>
    <s v="BLM"/>
    <s v="Coeur d'Alene District, Idaho Falls District, and Twin Falls District"/>
    <s v="Idaho Recreation Site Repairs"/>
    <s v="Non-Transportation"/>
    <s v="Idaho"/>
    <s v="ID"/>
    <x v="0"/>
    <n v="6377000"/>
    <n v="6377000"/>
    <s v="Bureau of Land Management"/>
  </r>
  <r>
    <s v="L309"/>
    <s v="BLM"/>
    <s v="California Desert District"/>
    <s v="Cahuilla Ranger Station Replacement"/>
    <s v="Non-Transportation"/>
    <s v="California"/>
    <s v="CA"/>
    <x v="5"/>
    <n v="8225000"/>
    <n v="8225000"/>
    <s v="Bureau of Land Management"/>
  </r>
  <r>
    <s v="L310"/>
    <s v="BLM"/>
    <s v="Vale District"/>
    <s v="Vale District Building Renovation"/>
    <s v="Non-Transportation"/>
    <s v="Oregon"/>
    <s v="OR"/>
    <x v="3"/>
    <n v="6857000"/>
    <n v="6857000"/>
    <s v="Bureau of Land Management"/>
  </r>
  <r>
    <s v="L311"/>
    <s v="BLM"/>
    <s v="National Interagency Fire Center"/>
    <s v="Airfield Ramp Tarmac Replacement"/>
    <s v="Non-Transportation"/>
    <s v="Idaho"/>
    <s v="ID"/>
    <x v="1"/>
    <n v="2500000"/>
    <n v="2500000"/>
    <s v="Bureau of Land Management"/>
  </r>
  <r>
    <s v="L312"/>
    <s v="BLM"/>
    <s v="Eastern Montana/Dakotas District, North Central District, Western Montana District"/>
    <s v="Recreation, Roads, Dams, and Building Repair Project"/>
    <s v="Non-Transportation"/>
    <s v="Montana"/>
    <s v="MT"/>
    <x v="3"/>
    <n v="7681000"/>
    <n v="7681000"/>
    <s v="Bureau of Land Management"/>
  </r>
  <r>
    <s v="N001"/>
    <s v="NPS"/>
    <s v="Preservation Maintenance Action Teams at Multiple Parks"/>
    <s v="Maintenance Action Team"/>
    <s v="Non-Transportation"/>
    <s v="Multiple"/>
    <s v="Multiple"/>
    <x v="4"/>
    <n v="14116000"/>
    <n v="14116000"/>
    <s v="National Park Service"/>
  </r>
  <r>
    <s v="N003"/>
    <s v="NPS"/>
    <s v="Cuyahoga Valley National Park"/>
    <s v="Demolish Vacant Excess Structures"/>
    <s v="Non-Transportation"/>
    <s v="Ohio"/>
    <s v="OH"/>
    <x v="6"/>
    <n v="2017531.58"/>
    <n v="2018000"/>
    <s v="National Park Service"/>
  </r>
  <r>
    <s v="N004"/>
    <s v="NPS"/>
    <s v="Fort Vancouver National Historic Site"/>
    <s v="Rehabilitate Historic Main Parade Ground Barracks Building, Parking Areas, and Pathways for Visitor and Tenant Use"/>
    <s v="Non-Transportation"/>
    <s v="Washington"/>
    <s v="WA"/>
    <x v="2"/>
    <n v="18616663"/>
    <n v="18617000"/>
    <s v="National Park Service"/>
  </r>
  <r>
    <s v="N007"/>
    <s v="NPS"/>
    <s v="Grand Teton National Park"/>
    <s v="Correct Roof and Building Failures at HQ/Maintenance/Dispatch Complex"/>
    <s v="Non-Transportation"/>
    <s v="Wyoming"/>
    <s v="WY"/>
    <x v="2"/>
    <n v="15901149"/>
    <n v="15901000"/>
    <s v="National Park Service"/>
  </r>
  <r>
    <s v="N008"/>
    <s v="NPS"/>
    <s v="San Juan National Historic Site"/>
    <s v="Stabilize Cliff at San Fernando Bastion"/>
    <s v="Non-Transportation"/>
    <s v="Puerto Rico"/>
    <s v="PR"/>
    <x v="1"/>
    <n v="17529139"/>
    <n v="17529000"/>
    <s v="National Park Service"/>
  </r>
  <r>
    <s v="N009"/>
    <s v="NPS"/>
    <s v="Shenandoah National Park"/>
    <s v="Remove Obsolete Structures and Restore Areas to Native Condition"/>
    <s v="Non-Transportation"/>
    <s v="Virginia"/>
    <s v="VA"/>
    <x v="2"/>
    <n v="3516000"/>
    <n v="3516000"/>
    <s v="National Park Service"/>
  </r>
  <r>
    <s v="N010"/>
    <s v="NPS"/>
    <s v="Yosemite National Park"/>
    <s v="Repair and Replace 70KV Transmission Line From Parkline to Hwy 140 Powerhouse"/>
    <s v="Non-Transportation"/>
    <s v="California"/>
    <s v="CA"/>
    <x v="6"/>
    <n v="8927052"/>
    <n v="8927000"/>
    <s v="National Park Service"/>
  </r>
  <r>
    <s v="N011"/>
    <s v="NPS"/>
    <s v="Blue Ridge Parkway"/>
    <s v="Replace Laurel Fork Bridge"/>
    <s v="Transportation"/>
    <s v="North Carolina"/>
    <s v="NC"/>
    <x v="1"/>
    <n v="35314000"/>
    <n v="35314000"/>
    <s v="National Park Service"/>
  </r>
  <r>
    <s v="N012"/>
    <s v="NPS"/>
    <s v="Blue Ridge Parkway"/>
    <s v="BLRI Reconstruction (NC)"/>
    <s v="Transportation"/>
    <s v="North Carolina"/>
    <s v="NC"/>
    <x v="1"/>
    <n v="123500000"/>
    <n v="123500000"/>
    <s v="National Park Service"/>
  </r>
  <r>
    <s v="N013"/>
    <s v="NPS"/>
    <s v="Boston National Historical Park"/>
    <s v="Restore Dorchester Monument and Hardscapes"/>
    <s v="Non-Transportation"/>
    <s v="Massachusetts"/>
    <s v="MA"/>
    <x v="1"/>
    <n v="37208518"/>
    <n v="37209000"/>
    <s v="National Park Service"/>
  </r>
  <r>
    <s v="N014"/>
    <s v="NPS"/>
    <s v="Chesapeake and Ohio Canal National Historical Park"/>
    <s v="Repair Failing Dam #5 Left Abutment"/>
    <s v="Non-Transportation"/>
    <s v="Maryland"/>
    <s v="MD"/>
    <x v="1"/>
    <n v="15686461"/>
    <n v="15686000"/>
    <s v="National Park Service"/>
  </r>
  <r>
    <s v="N015"/>
    <s v="NPS"/>
    <s v="Delaware Water Gap National Recreation Area"/>
    <s v="Delaware Water Gap Loop Road"/>
    <s v="Transportation"/>
    <s v="Pennsylvania"/>
    <s v="PA"/>
    <x v="1"/>
    <n v="21518248"/>
    <n v="21518000"/>
    <s v="National Park Service"/>
  </r>
  <r>
    <s v="N016"/>
    <s v="NPS"/>
    <s v="Everglades National Park"/>
    <s v="Rehabilitate Marina Bulkheads at Flamingo"/>
    <s v="Non-Transportation"/>
    <s v="Florida"/>
    <s v="FL"/>
    <x v="1"/>
    <n v="19835019"/>
    <n v="19835000"/>
    <s v="National Park Service"/>
  </r>
  <r>
    <s v="N017A"/>
    <s v="NPS"/>
    <s v="Gateway National Recreation Area"/>
    <s v="Replace Shoreline Stabilization Structures – Phase I"/>
    <s v="Non-Transportation"/>
    <s v="New Jersey;New York"/>
    <s v="NJ;NY"/>
    <x v="1"/>
    <n v="28287497"/>
    <n v="28287000"/>
    <s v="National Park Service"/>
  </r>
  <r>
    <s v="N018"/>
    <s v="NPS"/>
    <s v="Golden Gate National Recreation Area"/>
    <s v="Rehabilitate Presidio Building 643 (PE-643) for NPS Maintenance Operations—Phase II"/>
    <s v="Non-Transportation"/>
    <s v="California"/>
    <s v="CA"/>
    <x v="2"/>
    <n v="21483241"/>
    <n v="21483000"/>
    <s v="National Park Service"/>
  </r>
  <r>
    <s v="N020"/>
    <s v="NPS"/>
    <s v="Great Smoky Mountains National Park"/>
    <s v="Foothills Parkway Rehabilitation"/>
    <s v="Transportation"/>
    <s v="Tennessee"/>
    <s v="TN"/>
    <x v="2"/>
    <n v="33660000"/>
    <n v="33660000"/>
    <s v="National Park Service"/>
  </r>
  <r>
    <s v="N021"/>
    <s v="NPS"/>
    <s v="Grand Teton National Park"/>
    <s v="Repair and Improve the Moose - Wilson Road"/>
    <s v="Transportation"/>
    <s v="Wyoming"/>
    <s v="WY"/>
    <x v="1"/>
    <n v="46760656"/>
    <n v="46761000"/>
    <s v="National Park Service"/>
  </r>
  <r>
    <s v="N022"/>
    <s v="NPS"/>
    <s v="Grand Teton National Park"/>
    <s v="Replace the Colter Bay Main Wastewater Lift Station"/>
    <s v="Non-Transportation"/>
    <s v="Wyoming"/>
    <s v="WY"/>
    <x v="2"/>
    <n v="6978974"/>
    <n v="6979000"/>
    <s v="National Park Service"/>
  </r>
  <r>
    <s v="N023"/>
    <s v="NPS"/>
    <s v="George Washington Memorial Parkway"/>
    <s v="GWMP North Section Rehabilitation"/>
    <s v="Transportation"/>
    <s v="Virginia"/>
    <s v="VA"/>
    <x v="1"/>
    <n v="207800000"/>
    <n v="207800000"/>
    <s v="National Park Service"/>
  </r>
  <r>
    <s v="N024"/>
    <s v="NPS"/>
    <s v="Independence National Historical Park, Edgar Allan Poe National Historic Site, Thaddeus Kosciuszko National Memorial"/>
    <s v="Rehabilitate Mission Dependent HVAC Systems and Implement Energy Conservation Measures"/>
    <s v="Non-Transportation"/>
    <s v="Pennsylvania"/>
    <s v="PA"/>
    <x v="1"/>
    <n v="22019000"/>
    <n v="22019000"/>
    <s v="National Park Service"/>
  </r>
  <r>
    <s v="N025"/>
    <s v="NPS"/>
    <s v="Lake Mead National Recreation Area"/>
    <s v="Relocate Callville Bay Water Intake Barge to Ensure Safe Drinking Water for Visitors &amp; Concessioners"/>
    <s v="Non-Transportation"/>
    <s v="Nevada"/>
    <s v="NV"/>
    <x v="5"/>
    <n v="5179000"/>
    <n v="5179000"/>
    <s v="National Park Service"/>
  </r>
  <r>
    <s v="N026"/>
    <s v="NPS"/>
    <s v="Lake Mead National Recreation Area"/>
    <s v="Demolish Lake Mead Lodge Resort Complex and Restore Area to Native Condition"/>
    <s v="Non-Transportation"/>
    <s v="Nevada"/>
    <s v="NV"/>
    <x v="6"/>
    <n v="4326361"/>
    <n v="4326000"/>
    <s v="National Park Service"/>
  </r>
  <r>
    <s v="N027"/>
    <s v="NPS"/>
    <s v="Mammoth Cave National Park"/>
    <s v="Replace Mammoth Cave Hotel Roof to Correct Deficiencies and Improve Visitor Experience"/>
    <s v="Non-Transportation"/>
    <s v="Kentucky"/>
    <s v="KY"/>
    <x v="2"/>
    <n v="8653026"/>
    <n v="8653000"/>
    <s v="National Park Service"/>
  </r>
  <r>
    <s v="N028"/>
    <s v="NPS"/>
    <s v="Mount Rainier National Park"/>
    <s v="Rehabilitate Ohanapecosh Campground and Replace Sewer Collection System"/>
    <s v="Non-Transportation"/>
    <s v="Washington"/>
    <s v="WA"/>
    <x v="1"/>
    <n v="2886000"/>
    <n v="2886000"/>
    <s v="National Park Service"/>
  </r>
  <r>
    <s v="N029"/>
    <s v="NPS"/>
    <s v="Mount Rainier National Park"/>
    <s v="Rehabilitate Stevens Canyon Rd MP 5-14"/>
    <s v="Transportation"/>
    <s v="Washington"/>
    <s v="WA"/>
    <x v="2"/>
    <n v="45672868"/>
    <n v="45673000"/>
    <s v="National Park Service"/>
  </r>
  <r>
    <s v="N030"/>
    <s v="NPS"/>
    <s v="National Mall &amp; Memorial Parks"/>
    <s v="Rehabilitate Pedestrian/Bicycle Path from Inlet Bridge to Virginia Ave NW (Kennedy Center Trail Reconstruction)"/>
    <s v="Non-Transportation"/>
    <s v="District of Columbia"/>
    <s v="DC"/>
    <x v="2"/>
    <n v="2090000"/>
    <n v="2090000"/>
    <s v="National Park Service"/>
  </r>
  <r>
    <s v="N031"/>
    <s v="NPS"/>
    <s v="National Mall &amp; Memorial Parks"/>
    <s v="Complete Jefferson Memorial Exterior Marble Restoration"/>
    <s v="Non-Transportation"/>
    <s v="District of Columbia"/>
    <s v="DC"/>
    <x v="6"/>
    <n v="3568952.33"/>
    <n v="3569000"/>
    <s v="National Park Service"/>
  </r>
  <r>
    <s v="N032"/>
    <s v="NPS"/>
    <s v="National Mall &amp; Memorial Parks"/>
    <s v="Rehabilitate Historic Belmont Paul House"/>
    <s v="Non-Transportation"/>
    <s v="District of Columbia"/>
    <s v="DC"/>
    <x v="6"/>
    <n v="5121418"/>
    <n v="5121000"/>
    <s v="National Park Service"/>
  </r>
  <r>
    <s v="N033"/>
    <s v="NPS"/>
    <s v="Rocky Mountain National Park"/>
    <s v="Rehabilitate Headquarters East Water System and Moraine Park Campground Electrical Distribution"/>
    <s v="Non-Transportation"/>
    <s v="Colorado"/>
    <s v="CO"/>
    <x v="1"/>
    <n v="31976000"/>
    <n v="31976000"/>
    <s v="National Park Service"/>
  </r>
  <r>
    <s v="N034"/>
    <s v="NPS"/>
    <s v="Saratoga National Historical Park"/>
    <s v="Rehabilitate Battlefield Interpretive Experience"/>
    <s v="Non-Transportation"/>
    <s v="New York"/>
    <s v="NY"/>
    <x v="2"/>
    <n v="6628705"/>
    <n v="6629000"/>
    <s v="National Park Service"/>
  </r>
  <r>
    <s v="N035"/>
    <s v="NPS"/>
    <s v="Sequoia and Kings Canyon National Parks"/>
    <s v="Lodgepole Campground Water System Rehabilitation"/>
    <s v="Non-Transportation"/>
    <s v="California"/>
    <s v="CA"/>
    <x v="2"/>
    <n v="997300"/>
    <n v="997000"/>
    <s v="National Park Service"/>
  </r>
  <r>
    <s v="N036"/>
    <s v="NPS"/>
    <s v="Shenandoah National Park"/>
    <s v="Pavement Preservation Along 54 miles of Skyline Drive and 19 overlooks associated with Skyline Drive."/>
    <s v="Transportation"/>
    <s v="Virginia"/>
    <s v="VA"/>
    <x v="6"/>
    <n v="26250000"/>
    <n v="26250000"/>
    <s v="National Park Service"/>
  </r>
  <r>
    <s v="N037"/>
    <s v="NPS"/>
    <s v="Statue of Liberty National Monument"/>
    <s v="Rehabilitate Terreplein and Related Levels at Fort Wood"/>
    <s v="Non-Transportation"/>
    <s v="New York"/>
    <s v="NY"/>
    <x v="1"/>
    <n v="36503331"/>
    <n v="36503000"/>
    <s v="National Park Service"/>
  </r>
  <r>
    <s v="N038"/>
    <s v="NPS"/>
    <s v="Statue of Liberty National Monument"/>
    <s v="Rehabilitate Main Immigration Building Exterior Components"/>
    <s v="Non-Transportation"/>
    <s v="New York;New Jersey"/>
    <s v="NY;NJ"/>
    <x v="1"/>
    <n v="39370765"/>
    <n v="39371000"/>
    <s v="National Park Service"/>
  </r>
  <r>
    <s v="N040"/>
    <s v="NPS"/>
    <s v="Yellowstone National Park"/>
    <s v="Rehabilitate and Reconfigure the Historic Laurel Dormitory at Old Faithful"/>
    <s v="Non-Transportation"/>
    <s v="Wyoming"/>
    <s v="WY"/>
    <x v="1"/>
    <n v="29341573"/>
    <n v="29342000"/>
    <s v="National Park Service"/>
  </r>
  <r>
    <s v="N041"/>
    <s v="NPS"/>
    <s v="Yellowstone National Park"/>
    <s v="Rehabilitate Exteriors of Fort Yellowstone Structures"/>
    <s v="Non-Transportation"/>
    <s v="Wyoming"/>
    <s v="WY"/>
    <x v="5"/>
    <n v="26950954"/>
    <n v="26951000"/>
    <s v="National Park Service"/>
  </r>
  <r>
    <s v="N042"/>
    <s v="NPS"/>
    <s v="Yellowstone National Park"/>
    <s v="Old Faithful to West Thumb, 3R"/>
    <s v="Transportation"/>
    <s v="Wyoming"/>
    <s v="WY"/>
    <x v="2"/>
    <n v="50170000"/>
    <n v="50170000"/>
    <s v="National Park Service"/>
  </r>
  <r>
    <s v="N043"/>
    <s v="NPS"/>
    <s v="Yellowstone National Park"/>
    <s v="Lewis River Bridge"/>
    <s v="Transportation"/>
    <s v="Wyoming"/>
    <s v="WY"/>
    <x v="1"/>
    <n v="37225000"/>
    <n v="37225000"/>
    <s v="National Park Service"/>
  </r>
  <r>
    <s v="N045"/>
    <s v="NPS"/>
    <s v="Yosemite National Park"/>
    <s v="Rehabilitate the Bridalveil Creek Campground Water Distribution System for Park Visitors"/>
    <s v="Non-Transportation"/>
    <s v="California"/>
    <s v="CA"/>
    <x v="6"/>
    <n v="3823232"/>
    <n v="3823000"/>
    <s v="National Park Service"/>
  </r>
  <r>
    <s v="N046"/>
    <s v="NPS"/>
    <s v="Yosemite National Park"/>
    <s v="Rehabilitate the Tuolumne Meadows Campground to Enhance the Visitor Experience"/>
    <s v="Non-Transportation"/>
    <s v="California"/>
    <s v="CA"/>
    <x v="2"/>
    <n v="26177634"/>
    <n v="26178000"/>
    <s v="National Park Service"/>
  </r>
  <r>
    <s v="N047"/>
    <s v="NPS"/>
    <s v="Yosemite National Park"/>
    <s v="Rehabilitate the Crane Flat Campground to Enhance the Visitor Experience"/>
    <s v="Non-Transportation"/>
    <s v="California"/>
    <s v="CA"/>
    <x v="2"/>
    <n v="9800000"/>
    <n v="9800000"/>
    <s v="National Park Service"/>
  </r>
  <r>
    <s v="N048"/>
    <s v="NPS"/>
    <s v="Yosemite National Park"/>
    <s v="Glacier Pt. Rd Rehabilitation"/>
    <s v="Transportation"/>
    <s v="California"/>
    <s v="CA"/>
    <x v="2"/>
    <n v="40521000"/>
    <n v="40521000"/>
    <s v="National Park Service"/>
  </r>
  <r>
    <s v="N049"/>
    <s v="NPS"/>
    <s v="Glacier National Park"/>
    <s v="Rehabilitate Final 9.3 miles of the Going-to-the-Sun Road &amp; Replace Bridge Over McDonald Creek"/>
    <s v="Transportation"/>
    <s v="Montana"/>
    <s v="MT"/>
    <x v="2"/>
    <n v="26076022"/>
    <n v="26076000"/>
    <s v="National Park Service"/>
  </r>
  <r>
    <s v="N050"/>
    <s v="NPS"/>
    <s v="Glacier Bay National Park &amp; Preserve"/>
    <s v="Replace Concessioner Housing Units"/>
    <s v="Non-Transportation"/>
    <s v="Alaska"/>
    <s v="AK"/>
    <x v="2"/>
    <n v="19267710"/>
    <n v="19268000"/>
    <s v="National Park Service"/>
  </r>
  <r>
    <s v="N051"/>
    <s v="NPS"/>
    <s v="Theodore Roosevelt National Park"/>
    <s v="South Unit Scenic Loop Slide Repair"/>
    <s v="Transportation"/>
    <s v="North Dakota"/>
    <s v="ND"/>
    <x v="1"/>
    <n v="51226561"/>
    <n v="51227000"/>
    <s v="National Park Service"/>
  </r>
  <r>
    <s v="N052"/>
    <s v="NPS"/>
    <s v="Acadia National Park"/>
    <s v="Replace Maintenance Facilities at McFarland Hill Headquarters"/>
    <s v="Non-Transportation"/>
    <s v="Maine"/>
    <s v="ME"/>
    <x v="1"/>
    <n v="42225569"/>
    <n v="42226000"/>
    <s v="National Park Service"/>
  </r>
  <r>
    <s v="N054"/>
    <s v="NPS"/>
    <s v="Colonial National Historical Park"/>
    <s v="Stabilize York River Shoreline"/>
    <s v="Non-Transportation"/>
    <s v="Virginia"/>
    <s v="VA"/>
    <x v="2"/>
    <n v="11990273"/>
    <n v="11990000"/>
    <s v="National Park Service"/>
  </r>
  <r>
    <s v="N086"/>
    <s v="NPS"/>
    <s v="Yellowstone National Park"/>
    <s v="Replace the Yellowstone River Bridge"/>
    <s v="Transportation"/>
    <s v="Wyoming"/>
    <s v="WY"/>
    <x v="1"/>
    <n v="133515018.00000001"/>
    <n v="133515000"/>
    <s v="National Park Service"/>
  </r>
  <r>
    <s v="N088"/>
    <s v="NPS"/>
    <s v="Yosemite National Park"/>
    <s v="Rehabilitate Ahwahnee Hotel and Correct Critical Safety Hazards"/>
    <s v="Non-Transportation"/>
    <s v="California"/>
    <s v="CA"/>
    <x v="1"/>
    <n v="36298175"/>
    <n v="36298000"/>
    <s v="National Park Service"/>
  </r>
  <r>
    <s v="N065"/>
    <s v="NPS"/>
    <s v="Crater Lake National Park"/>
    <s v="Rehabilitate Sections of the East Rim Drive"/>
    <s v="Transportation"/>
    <s v="Oregon"/>
    <s v="OR"/>
    <x v="1"/>
    <n v="64454167"/>
    <n v="64454000"/>
    <s v="National Park Service"/>
  </r>
  <r>
    <s v="N059"/>
    <s v="NPS"/>
    <s v="Yellowstone National Park"/>
    <s v="Replace Mammoth Wastewater Collection System"/>
    <s v="Non-Transportation"/>
    <s v="Wyoming"/>
    <s v="WY"/>
    <x v="3"/>
    <n v="9327000"/>
    <n v="9327000"/>
    <s v="National Park Service"/>
  </r>
  <r>
    <s v="N097"/>
    <s v="NPS"/>
    <s v="Cuyahoga Valley National Park"/>
    <s v="Stabilize Riverbank at High Priority Areas along Towpath Trail and Valley Railway"/>
    <s v="Non-Transportation"/>
    <s v="Ohio"/>
    <s v="OH"/>
    <x v="1"/>
    <n v="24897000"/>
    <n v="24897000"/>
    <s v="National Park Service"/>
  </r>
  <r>
    <s v="N068"/>
    <s v="NPS"/>
    <s v="Golden Gate National Recreation Area"/>
    <s v="Stabilize Alcatraz Wharf"/>
    <s v="Non-Transportation"/>
    <s v="California"/>
    <s v="CA"/>
    <x v="1"/>
    <n v="40231042"/>
    <n v="40231000"/>
    <s v="National Park Service"/>
  </r>
  <r>
    <s v="N094"/>
    <s v="NPS"/>
    <s v="Yellowstone National Park"/>
    <s v="Rehabilitate and Improve Old Faithful Water Treatment System and Demolish Abandoned Wastewater Treatment Plant"/>
    <s v="Non-Transportation"/>
    <s v="Wyoming"/>
    <s v="WY"/>
    <x v="1"/>
    <n v="50000102"/>
    <n v="50000000"/>
    <s v="National Park Service"/>
  </r>
  <r>
    <s v="N073"/>
    <s v="NPS"/>
    <s v="Chesapeake and Ohio Canal National Historical Park"/>
    <s v="Restore Canal Prism and Historic Dry Stone Wall"/>
    <s v="Non-Transportation"/>
    <s v="Maryland"/>
    <s v="MD"/>
    <x v="2"/>
    <n v="12260323"/>
    <n v="12260000"/>
    <s v="National Park Service"/>
  </r>
  <r>
    <s v="N098"/>
    <s v="NPS"/>
    <s v="Mammoth Cave National Park"/>
    <s v="Rehabilitate Cave Trails: New Entrance to Frozen Niagara"/>
    <s v="Non-Transportation"/>
    <s v="Kentucky"/>
    <s v="KY"/>
    <x v="2"/>
    <n v="10128000"/>
    <n v="10128000"/>
    <s v="National Park Service"/>
  </r>
  <r>
    <s v="N063"/>
    <s v="NPS"/>
    <s v="Great Smoky Mountains National Park"/>
    <s v="Rehabilitate Park Roads and Road Structures"/>
    <s v="Transportation"/>
    <s v="North Carolina;Tennessee"/>
    <s v="NC;TN"/>
    <x v="1"/>
    <n v="35204244"/>
    <n v="35204000"/>
    <s v="National Park Service"/>
  </r>
  <r>
    <s v="N062"/>
    <s v="NPS"/>
    <s v="Blue Ridge Parkway"/>
    <s v="Rehabilitate Sections of Blue Ridge Parkway in Virginia"/>
    <s v="Transportation"/>
    <s v="Virginia"/>
    <s v="VA"/>
    <x v="1"/>
    <n v="67801343"/>
    <n v="67801000"/>
    <s v="National Park Service"/>
  </r>
  <r>
    <s v="N075"/>
    <s v="NPS"/>
    <s v="Mesa Verde National Park"/>
    <s v="Replace Morefield and Wetherill Water Lines"/>
    <s v="Non-Transportation"/>
    <s v="Colorado"/>
    <s v="CO"/>
    <x v="5"/>
    <n v="22969000"/>
    <n v="22969000"/>
    <s v="National Park Service"/>
  </r>
  <r>
    <s v="N074"/>
    <s v="NPS"/>
    <s v="Colonial National Historical Park"/>
    <s v="Rehabilitate Sections of the Colonial Parkway"/>
    <s v="Transportation"/>
    <s v="Virginia"/>
    <s v="VA"/>
    <x v="1"/>
    <n v="128674000"/>
    <n v="128674000"/>
    <s v="National Park Service"/>
  </r>
  <r>
    <s v="N072"/>
    <s v="NPS"/>
    <s v="Minute Man National Historic Park"/>
    <s v="Rehabilitate and Repair Structures and Landscapes"/>
    <s v="Non-Transportation"/>
    <s v="Massachusetts"/>
    <s v="MA"/>
    <x v="1"/>
    <n v="27352000"/>
    <n v="27352000"/>
    <s v="National Park Service"/>
  </r>
  <r>
    <s v="N077"/>
    <s v="NPS"/>
    <s v="Gateway National Recreation Area"/>
    <s v="Rehabilitate Fort Hancock Potable Water and Wastewater System"/>
    <s v="Non-Transportation"/>
    <s v="New Jersey"/>
    <s v="NJ"/>
    <x v="1"/>
    <n v="14791645"/>
    <n v="14792000"/>
    <s v="National Park Service"/>
  </r>
  <r>
    <s v="N079"/>
    <s v="NPS"/>
    <s v="Sequoia and Kings Canyon National Parks"/>
    <s v="Rehabilitate Park Wastewater Treatment Facilities"/>
    <s v="Non-Transportation"/>
    <s v="California"/>
    <s v="CA"/>
    <x v="1"/>
    <n v="14515232"/>
    <n v="14515000"/>
    <s v="National Park Service"/>
  </r>
  <r>
    <s v="N080"/>
    <s v="NPS"/>
    <s v="Bandelier National Monument"/>
    <s v="Rehabilitate Underground Utilities"/>
    <s v="Non-Transportation"/>
    <s v="New Mexico"/>
    <s v="NM"/>
    <x v="3"/>
    <n v="29089000"/>
    <n v="29089000"/>
    <s v="National Park Service"/>
  </r>
  <r>
    <s v="N067"/>
    <s v="NPS"/>
    <s v="Blue Ridge Parkway"/>
    <s v="Rehabilitate sections of Blue Ridge Parkway in North Carolina"/>
    <s v="Transportation"/>
    <s v="North Carolina"/>
    <s v="NC"/>
    <x v="3"/>
    <n v="26789000"/>
    <n v="26789000"/>
    <s v="National Park Service"/>
  </r>
  <r>
    <s v="N055"/>
    <s v="NPS"/>
    <s v="Grand Canyon National Park"/>
    <s v="Replace Wastewater Plant at South Rim Village"/>
    <s v="Non-Transportation"/>
    <s v="Arizona"/>
    <s v="AZ"/>
    <x v="3"/>
    <n v="40456000"/>
    <n v="40456000"/>
    <s v="National Park Service"/>
  </r>
  <r>
    <s v="N078"/>
    <s v="NPS"/>
    <s v="Perry's Victory and International Peace Memorial"/>
    <s v="Rehabilitate Failing Upper Plaza at Perry's Victory &amp; International Peace Memorial"/>
    <s v="Non-Transportation"/>
    <s v="Ohio"/>
    <s v="OH"/>
    <x v="1"/>
    <n v="28397804"/>
    <n v="28398000"/>
    <s v="National Park Service"/>
  </r>
  <r>
    <s v="N066"/>
    <s v="NPS"/>
    <s v="Gateway National Recreation Area"/>
    <s v="Rehabilitate Floyd Bennett Field Wastewater Collection System at Jamaica Bay"/>
    <s v="Non-Transportation"/>
    <s v="New York"/>
    <s v="NY"/>
    <x v="1"/>
    <n v="7673000"/>
    <n v="7673000"/>
    <s v="National Park Service"/>
  </r>
  <r>
    <s v="N093"/>
    <s v="NPS"/>
    <s v="Big Bend National Park"/>
    <s v="Rehabilitate or Replace the Chisos Mountains Lodge"/>
    <s v="Non-Transportation"/>
    <s v="Texas"/>
    <s v="TX"/>
    <x v="5"/>
    <n v="22630000"/>
    <n v="22630000"/>
    <s v="National Park Service"/>
  </r>
  <r>
    <s v="N082"/>
    <s v="NPS"/>
    <s v="Lyndon B Johnson National Historic Park"/>
    <s v="Rehabilitate Texas White House"/>
    <s v="Non-Transportation"/>
    <s v="Texas"/>
    <s v="TX"/>
    <x v="1"/>
    <n v="14193452"/>
    <n v="14193000"/>
    <s v="National Park Service"/>
  </r>
  <r>
    <s v="N090"/>
    <s v="NPS"/>
    <s v="Glacier National Park"/>
    <s v="Replace Swiftcurrent Water Distribution System"/>
    <s v="Non-Transportation"/>
    <s v="Montana"/>
    <s v="MT"/>
    <x v="1"/>
    <n v="15726000"/>
    <n v="15726000"/>
    <s v="National Park Service"/>
  </r>
  <r>
    <s v="N056"/>
    <s v="NPS"/>
    <s v="Acadia National Park"/>
    <s v="Rehabilitate Schoodic Point Water and Wastewater Systems"/>
    <s v="Non-Transportation"/>
    <s v="Maine"/>
    <s v="ME"/>
    <x v="2"/>
    <n v="8658391"/>
    <n v="8658000"/>
    <s v="National Park Service"/>
  </r>
  <r>
    <s v="N089"/>
    <s v="NPS"/>
    <s v="Organ Pipe Cactus National Historic Site"/>
    <s v="Rehabilitate Primary Park Water Systems"/>
    <s v="Non-Transportation"/>
    <s v="Arizona"/>
    <s v="AZ"/>
    <x v="5"/>
    <n v="9887000"/>
    <n v="9887000"/>
    <s v="National Park Service"/>
  </r>
  <r>
    <s v="N091"/>
    <s v="NPS"/>
    <s v="Yellowstone National Park"/>
    <s v="Rehabilitate/Replace Canyon &amp; Grant Village Wastewater Collection and Treatment Systems"/>
    <s v="Non-Transportation"/>
    <s v="Wyoming"/>
    <s v="WY"/>
    <x v="3"/>
    <n v="52588000"/>
    <n v="52588000"/>
    <s v="National Park Service"/>
  </r>
  <r>
    <s v="N092"/>
    <s v="NPS"/>
    <s v="Olympic National Park"/>
    <s v="Rehabilitate Hurricane Ridge Day Lodge"/>
    <s v="Non-Transportation"/>
    <s v="Washington"/>
    <s v="WA"/>
    <x v="1"/>
    <n v="12093773"/>
    <n v="12094000"/>
    <s v="National Park Service"/>
  </r>
  <r>
    <s v="N085"/>
    <s v="NPS"/>
    <s v="Big Bend National Park"/>
    <s v="Rehabilitate Park Water Systems"/>
    <s v="Non-Transportation"/>
    <s v="Texas"/>
    <s v="TX"/>
    <x v="1"/>
    <n v="54357000"/>
    <n v="54357000"/>
    <s v="National Park Service"/>
  </r>
  <r>
    <s v="N084"/>
    <s v="NPS"/>
    <s v="Glacier National Park"/>
    <s v="Replace Headquarters Wastewater System"/>
    <s v="Non-Transportation"/>
    <s v="Montana"/>
    <s v="MT"/>
    <x v="2"/>
    <n v="10921000"/>
    <n v="10921000"/>
    <s v="National Park Service"/>
  </r>
  <r>
    <s v="N087"/>
    <s v="NPS"/>
    <s v="Zion National Park"/>
    <s v="Rehabilitate South Campground"/>
    <s v="Non-Transportation"/>
    <s v="Utah"/>
    <s v="UT"/>
    <x v="1"/>
    <n v="15410831"/>
    <n v="15411000"/>
    <s v="National Park Service"/>
  </r>
  <r>
    <s v="N061"/>
    <s v="NPS"/>
    <s v="Lake Mead National Recreation Area"/>
    <s v="Demolish Outdated Infrastructure to Enhance Scenic Features and Visitor Experience"/>
    <s v="Non-Transportation"/>
    <s v="Nevada"/>
    <s v="NV"/>
    <x v="2"/>
    <n v="21963000"/>
    <n v="21963000"/>
    <s v="National Park Service"/>
  </r>
  <r>
    <s v="N096"/>
    <s v="NPS"/>
    <s v="Cape Cod National Seashore"/>
    <s v="Demolish Excess Structures to Improve Safety, Operations, and Promote Financial Sustainability"/>
    <s v="Non-Transportation"/>
    <s v="Massachusetts"/>
    <s v="MA"/>
    <x v="2"/>
    <n v="12572000"/>
    <n v="12572000"/>
    <s v="National Park Service"/>
  </r>
  <r>
    <s v="N076"/>
    <s v="NPS"/>
    <s v="Everglades National Park"/>
    <s v="Rehabilitate Parkwide Water and Wastewater Systems"/>
    <s v="Non-Transportation"/>
    <s v="Florida"/>
    <s v="FL"/>
    <x v="5"/>
    <n v="67614422"/>
    <n v="67614000"/>
    <s v="National Park Service"/>
  </r>
  <r>
    <s v="N083"/>
    <s v="NPS"/>
    <s v="Petrified Forest National Park"/>
    <s v="Rehabilitate Painted Desert Community Complex"/>
    <s v="Non-Transportation"/>
    <s v="Arizona"/>
    <s v="AZ"/>
    <x v="5"/>
    <n v="59384551"/>
    <n v="59385000"/>
    <s v="National Park Service"/>
  </r>
  <r>
    <s v="N099"/>
    <s v="NPS"/>
    <s v="Preservation Maintenance Action Teams at Multiple Parks"/>
    <s v="Maintenance Action Team"/>
    <s v="Non-Transportation"/>
    <s v="Multiple"/>
    <s v="Multiple"/>
    <x v="4"/>
    <n v="20000000"/>
    <n v="20000000"/>
    <s v="National Park Service"/>
  </r>
  <r>
    <s v="N100A"/>
    <s v="NPS"/>
    <s v="National Mall &amp; Memorial Parks"/>
    <s v="Rehabilitate Seawalls and Shoreline Landscape—Phase I"/>
    <s v="Non-Transportation"/>
    <s v="District of Columbia"/>
    <s v="DC"/>
    <x v="1"/>
    <n v="124292000"/>
    <n v="124292000"/>
    <s v="National Park Service"/>
  </r>
  <r>
    <s v="N101"/>
    <s v="NPS"/>
    <s v="San Francisco Maritime National Historical Park"/>
    <s v="Rehabilitate Hyde Street Pier and the National Historic Landmark Eureka Ferryboat"/>
    <s v="Non-Transportation"/>
    <s v="California"/>
    <s v="CA"/>
    <x v="5"/>
    <n v="102282000"/>
    <n v="102282000"/>
    <s v="National Park Service"/>
  </r>
  <r>
    <s v="N102"/>
    <s v="NPS"/>
    <s v="Haleakala National Park, Hawaii Volcanoes National Park, Kalaupapa National Historical Park"/>
    <s v="Rehabilitate Perimeter Fences to Protect Park Resources"/>
    <s v="Non-Transportation"/>
    <s v="Hawaii"/>
    <s v="HI"/>
    <x v="1"/>
    <n v="30539000"/>
    <n v="30539000"/>
    <s v="National Park Service"/>
  </r>
  <r>
    <s v="N104"/>
    <s v="NPS"/>
    <s v="Glen Canyon National Recreation Area"/>
    <s v="Rehabilitate Critical Utility Systems"/>
    <s v="Non-Transportation"/>
    <s v="Arizona;Utah"/>
    <s v="AZ;UT"/>
    <x v="5"/>
    <n v="72489000"/>
    <n v="72489000"/>
    <s v="National Park Service"/>
  </r>
  <r>
    <s v="N106"/>
    <s v="NPS"/>
    <s v="Fort Sumter and Fort Moultrie National Historical Park"/>
    <s v="Repair or Replace Docks at Fort Moultrie and Liberty Square"/>
    <s v="Non-Transportation"/>
    <s v="South Carolina"/>
    <s v="SC"/>
    <x v="1"/>
    <n v="38409000"/>
    <n v="38409000"/>
    <s v="National Park Service"/>
  </r>
  <r>
    <s v="N107"/>
    <s v="NPS"/>
    <s v="Independence National Historical Park"/>
    <s v="Rehabilitate the Interior and Exterior of First Bank"/>
    <s v="Non-Transportation"/>
    <s v="Pennsylvania"/>
    <s v="PA"/>
    <x v="1"/>
    <n v="35700620"/>
    <n v="35701000"/>
    <s v="National Park Service"/>
  </r>
  <r>
    <s v="N110"/>
    <s v="NPS"/>
    <s v="Golden Gate National Recreation Area"/>
    <s v="Stabilize and Rehabilitate Alcatraz Island Historic Structures"/>
    <s v="Non-Transportation"/>
    <s v="California"/>
    <s v="CA"/>
    <x v="1"/>
    <n v="63584000"/>
    <n v="63584000"/>
    <s v="National Park Service"/>
  </r>
  <r>
    <s v="N112"/>
    <s v="NPS"/>
    <s v="Yellowstone National Park"/>
    <s v="Rehabilitate Old Faithful Wastewater Collection and Treatment System"/>
    <s v="Non-Transportation"/>
    <s v="Wyoming"/>
    <s v="WY"/>
    <x v="3"/>
    <n v="33630000"/>
    <n v="33630000"/>
    <s v="National Park Service"/>
  </r>
  <r>
    <s v="N109"/>
    <s v="NPS"/>
    <s v="Grand Canyon National Park"/>
    <s v="Rehabilitate the North Rim and Roaring Springs Utility Systems"/>
    <s v="Non-Transportation"/>
    <s v="Arizona"/>
    <s v="AZ"/>
    <x v="3"/>
    <n v="180642000"/>
    <n v="180642000"/>
    <s v="National Park Service"/>
  </r>
  <r>
    <s v="N111"/>
    <s v="NPS"/>
    <s v="Gateway National Recreation Area"/>
    <s v="Rehabilitate Deteriorated and Failing Mission-Critical Utility System Infrastructure—Phase I"/>
    <s v="Non-Transportation"/>
    <s v="New York"/>
    <s v="NY"/>
    <x v="1"/>
    <n v="34150000"/>
    <n v="34150000"/>
    <s v="National Park Service"/>
  </r>
  <r>
    <s v="N118"/>
    <s v="NPS"/>
    <s v="Great Basin National Park"/>
    <s v="Rehabilitate Deteriorated Wastewater Collection and Water Distribution Systems"/>
    <s v="Non-Transportation"/>
    <s v="Nevada"/>
    <s v="NV"/>
    <x v="1"/>
    <n v="5542641"/>
    <n v="5543000"/>
    <s v="National Park Service"/>
  </r>
  <r>
    <s v="N119"/>
    <s v="NPS"/>
    <s v="Virgin Islands National Park"/>
    <s v="Replace Water and Wastewater Systems at Cinnamon and Trunk Bays"/>
    <s v="Non-Transportation"/>
    <s v="Virgin Islands"/>
    <s v="VI"/>
    <x v="0"/>
    <n v="21300000"/>
    <n v="21300000"/>
    <s v="National Park Service"/>
  </r>
  <r>
    <s v="N115"/>
    <s v="NPS"/>
    <s v="Hot Springs National Park"/>
    <s v="Rehabilitate Historic Bathhouses"/>
    <s v="Non-Transportation"/>
    <s v="Arkansas"/>
    <s v="AR"/>
    <x v="5"/>
    <n v="16729000"/>
    <n v="16729000"/>
    <s v="National Park Service"/>
  </r>
  <r>
    <s v="N114"/>
    <s v="NPS"/>
    <s v="Indiana Dunes National Park"/>
    <s v="Rehabilitate Historic Structures"/>
    <s v="Non-Transportation"/>
    <s v="Indiana"/>
    <s v="IN"/>
    <x v="1"/>
    <n v="25363705"/>
    <n v="25364000"/>
    <s v="National Park Service"/>
  </r>
  <r>
    <s v="N116"/>
    <s v="NPS"/>
    <s v="Freedom Riders National Monument, Birmingham Civil Rights National Monument"/>
    <s v="Rehabilitate Civil Rights-Related Structures, Including the Greyhound Bus Depot, Mural Building, and Interior of A.G. Gaston Motel"/>
    <s v="Non-Transportation"/>
    <s v="Alabama"/>
    <s v="AL"/>
    <x v="5"/>
    <n v="7451000"/>
    <n v="7451000"/>
    <s v="National Park Service"/>
  </r>
  <r>
    <s v="N108"/>
    <s v="NPS"/>
    <s v="Clara Barton National Historic Site"/>
    <s v="Rehabilitate the Clara Barton National Historic Site"/>
    <s v="Non-Transportation"/>
    <s v="Maryland"/>
    <s v="MD"/>
    <x v="3"/>
    <n v="14982000"/>
    <n v="14982000"/>
    <s v="National Park Service"/>
  </r>
  <r>
    <s v="N117"/>
    <s v="NPS"/>
    <s v="Craters of the Moon National Monument and Preserve, Hagerman Fossil Beds National Monument, Minidoka National Historic Site"/>
    <s v="Rehabilitate Operational Buildings at Idaho Parks"/>
    <s v="Non-Transportation"/>
    <s v="Idaho"/>
    <s v="ID"/>
    <x v="5"/>
    <n v="9932000"/>
    <n v="9932000"/>
    <s v="National Park Service"/>
  </r>
  <r>
    <s v="N113A"/>
    <s v="NPS"/>
    <s v="Boston National Historical Park"/>
    <s v="Rehabilitate Building 107 and Demolish Hoosac Stores Warehouse Building—Phase I"/>
    <s v="Non-Transportation"/>
    <s v="Massachusetts"/>
    <s v="MA"/>
    <x v="5"/>
    <n v="36628000"/>
    <n v="36628000"/>
    <s v="National Park Service"/>
  </r>
  <r>
    <s v="N123"/>
    <s v="NPS"/>
    <s v="Delaware Water Gap National Recreation Area"/>
    <s v="Rehabilitate and Repair Critical Sections of Old Mine Road"/>
    <s v="Transportation"/>
    <s v="New Jersey"/>
    <s v="NJ"/>
    <x v="1"/>
    <n v="16869000"/>
    <n v="16869000"/>
    <s v="National Park Service"/>
  </r>
  <r>
    <s v="N120"/>
    <s v="NPS"/>
    <s v="Chickamauga and Chattanooga National Military Park"/>
    <s v="Repair, Rehabilitation, and Reconstruction of Roads and Parking"/>
    <s v="Transportation"/>
    <s v="Georgia"/>
    <s v="GA"/>
    <x v="1"/>
    <n v="8125442"/>
    <n v="8125000"/>
    <s v="National Park Service"/>
  </r>
  <r>
    <s v="N121"/>
    <s v="NPS"/>
    <s v="Pictured Rocks National Lakeshore, Sleeping Bear Dunes National Lakeshore"/>
    <s v="Complete Pavement Rehabilitation on High-Priority NPS Roads in Michigan"/>
    <s v="Transportation"/>
    <s v="Michigan"/>
    <s v="MI"/>
    <x v="2"/>
    <n v="6625000"/>
    <n v="6625000"/>
    <s v="National Park Service"/>
  </r>
  <r>
    <s v="N122"/>
    <s v="NPS"/>
    <s v="George Washington Carver National Monument, Ozark National Scenic Riverways, Wilson's Creek National Battlefield"/>
    <s v="Complete Pavement Rehabilitation on High-Priority NPS Roads in Missouri"/>
    <s v="Transportation"/>
    <s v="Missouri"/>
    <s v="MO"/>
    <x v="1"/>
    <n v="18172358"/>
    <n v="18172000"/>
    <s v="National Park Service"/>
  </r>
  <r>
    <s v="N124"/>
    <s v="NPS"/>
    <s v="New River Gorge National Park and Preserve"/>
    <s v="Remove Excess Structures and Abandoned Buildings Parkwide and Address Utility Needs—Phase I"/>
    <s v="Non-Transportation"/>
    <s v="West Virginia"/>
    <s v="WV"/>
    <x v="1"/>
    <n v="2170181"/>
    <n v="2170000"/>
    <s v="National Park Service"/>
  </r>
  <r>
    <s v="F002C"/>
    <s v="FWS"/>
    <s v="Wichita Mountains Wildlife Refuge"/>
    <s v="Consolidate and Modernize Public Use Facilities and Improve Recreational Access—Phase III"/>
    <s v="Non-Transportation"/>
    <s v="Oklahoma"/>
    <s v="OK"/>
    <x v="1"/>
    <n v="2961000"/>
    <n v="2961000"/>
    <s v="U.S. Fish and Wildlife Service"/>
  </r>
  <r>
    <s v="F033"/>
    <s v="FWS"/>
    <s v="Sherburne National Wildlife Refuge"/>
    <s v="Replacement of the Headquarters &amp; Visitor Center Building"/>
    <s v="Non-Transportation"/>
    <s v="Minnesota"/>
    <s v="MN"/>
    <x v="3"/>
    <n v="3720000"/>
    <n v="3720000"/>
    <s v="U.S. Fish and Wildlife Service"/>
  </r>
  <r>
    <s v="F034"/>
    <s v="FWS"/>
    <s v="Great Swamp National Wildlife Refuge"/>
    <s v="Replacement of the Great Swamp &amp; Great Meadows Headquarters Buildings"/>
    <s v="Non-Transportation"/>
    <s v="New Jersey"/>
    <s v="NJ"/>
    <x v="1"/>
    <n v="3600000"/>
    <n v="3600000"/>
    <s v="U.S. Fish and Wildlife Service"/>
  </r>
  <r>
    <s v="F035"/>
    <s v="FWS"/>
    <s v="Ridgefield National Wildlife Refuge"/>
    <s v="Replace River S Pump and Infrastructure"/>
    <s v="Non-Transportation"/>
    <s v="Washington"/>
    <s v="WA"/>
    <x v="5"/>
    <n v="5500000"/>
    <n v="5500000"/>
    <s v="U.S. Fish and Wildlife Service"/>
  </r>
  <r>
    <s v="F036"/>
    <s v="FWS"/>
    <s v="Swan Lake National Wildlife Refuge"/>
    <s v="Replacement of Office &amp; Retirement of Deferred Maintenance Backlog"/>
    <s v="Non-Transportation"/>
    <s v="Missouri"/>
    <s v="MO"/>
    <x v="5"/>
    <n v="8607000"/>
    <n v="8607000"/>
    <s v="U.S. Fish and Wildlife Service"/>
  </r>
  <r>
    <s v="F037"/>
    <s v="FWS"/>
    <s v="Crystal River National Wildlife Refuge"/>
    <s v="Replacement of the Three Sisters Spring Bulkhead &amp; Boardwalk"/>
    <s v="Non-Transportation"/>
    <s v="Florida"/>
    <s v="FL"/>
    <x v="1"/>
    <n v="8865999"/>
    <n v="8866000"/>
    <s v="U.S. Fish and Wildlife Service"/>
  </r>
  <r>
    <s v="F038"/>
    <s v="FWS"/>
    <s v="Quivira National Wildlife Refuge"/>
    <s v="Rehabilitation of the Great Plains Nature Center &amp; Deferred Maintenance Retirement at Quivira NWR"/>
    <s v="Non-Transportation"/>
    <s v="Kansas"/>
    <s v="KS"/>
    <x v="5"/>
    <n v="11450000"/>
    <n v="11450000"/>
    <s v="U.S. Fish and Wildlife Service"/>
  </r>
  <r>
    <s v="F039"/>
    <s v="FWS"/>
    <s v="San Luis Valley National Wildlife Refuge Complex"/>
    <s v="Rehabilitation of Water Management Infrastructure &amp; Bunkhouse Replacement"/>
    <s v="Non-Transportation"/>
    <s v="Colorado"/>
    <s v="CO"/>
    <x v="3"/>
    <n v="15400000"/>
    <n v="15400000"/>
    <s v="U.S. Fish and Wildlife Service"/>
  </r>
  <r>
    <s v="F040"/>
    <s v="FWS"/>
    <s v="Alaska Peninsula/Becharof National Wildlife Refuge"/>
    <s v="Replacement &amp; Rehabilitation of Refuge Buildings"/>
    <s v="Non-Transportation"/>
    <s v="Alaska"/>
    <s v="AK"/>
    <x v="5"/>
    <n v="7000000"/>
    <n v="7000000"/>
    <s v="U.S. Fish and Wildlife Service"/>
  </r>
  <r>
    <s v="F041"/>
    <s v="FWS"/>
    <s v="Sacramento National Wildlife Refuge Complex"/>
    <s v="Repair Water Management Capabilities &amp; Infrastructure—Phase I"/>
    <s v="Non-Transportation"/>
    <s v="California"/>
    <s v="CA"/>
    <x v="1"/>
    <n v="8400000"/>
    <n v="8400000"/>
    <s v="U.S. Fish and Wildlife Service"/>
  </r>
  <r>
    <s v="L401"/>
    <s v="BLM"/>
    <s v="Northwest Oregon District"/>
    <s v="Northwest Oregon District Wildfire Damaged Recreation Site Repairs"/>
    <s v="Non-Transportation"/>
    <s v="Oregon"/>
    <s v="OR"/>
    <x v="0"/>
    <n v="11000000"/>
    <n v="11000000"/>
    <s v="Bureau of Land Management"/>
  </r>
  <r>
    <s v="L402"/>
    <s v="BLM"/>
    <s v="Farmington District"/>
    <s v="Taos Field Office Recreation Sites"/>
    <s v="Non-Transportation"/>
    <s v="New Mexico"/>
    <s v="NM"/>
    <x v="0"/>
    <n v="7330000"/>
    <n v="7330000"/>
    <s v="Bureau of Land Management"/>
  </r>
  <r>
    <s v="L403"/>
    <s v="BLM"/>
    <s v="Color Country District"/>
    <s v="Color Country Administration Facility Replacements and Repairs"/>
    <s v="Non-Transportation"/>
    <s v="Utah"/>
    <s v="UT"/>
    <x v="5"/>
    <n v="7000000"/>
    <n v="7000000"/>
    <s v="Bureau of Land Management"/>
  </r>
  <r>
    <s v="L404"/>
    <s v="BLM"/>
    <s v="Northern California District, Central California District, and California Desert District"/>
    <s v="California Combined Recreation Repair and Maintenance"/>
    <s v="Non-Transportation"/>
    <s v="California"/>
    <s v="CA"/>
    <x v="0"/>
    <n v="5000000"/>
    <n v="5000000"/>
    <s v="Bureau of Land Management"/>
  </r>
  <r>
    <s v="L405"/>
    <s v="BLM"/>
    <s v="Coos Bay, Lakeview, Northwest Oregon, Prineville, Roseburg, Spokane and Vale Districts"/>
    <s v="Oregon and Washington Recreational Facilities"/>
    <s v="Non-Transportation"/>
    <s v="Oregon;Washington"/>
    <s v="OR;WA"/>
    <x v="0"/>
    <n v="9700000"/>
    <n v="9700000"/>
    <s v="Bureau of Land Management"/>
  </r>
  <r>
    <s v="L406"/>
    <s v="BLM"/>
    <s v="National Interagency Fire Center"/>
    <s v="415-Duane Graves Building Replacement"/>
    <s v="Non-Transportation"/>
    <s v="Idaho"/>
    <s v="ID"/>
    <x v="3"/>
    <n v="13000000"/>
    <n v="13000000"/>
    <s v="Bureau of Land Management"/>
  </r>
  <r>
    <s v="L407"/>
    <s v="BLM"/>
    <s v="Gila District"/>
    <s v="Haekel Road Rehabilitation Chip Seal—Phases IV, V, and VI "/>
    <s v="Transportation"/>
    <s v="Arizona"/>
    <s v="AZ"/>
    <x v="1"/>
    <n v="3500000"/>
    <n v="3500000"/>
    <s v="Bureau of Land Management"/>
  </r>
  <r>
    <s v="L409"/>
    <s v="BLM"/>
    <s v="Boise District, Idaho Falls District, Twin Falls District, and Idaho State Office"/>
    <s v="Idaho Fire and Administrative Site Repairs"/>
    <s v="Non-Transportation"/>
    <s v="Idaho"/>
    <s v="ID"/>
    <x v="7"/>
    <n v="6200000"/>
    <n v="6200000"/>
    <s v="Bureau of Land Management"/>
  </r>
  <r>
    <s v="L410"/>
    <s v="BLM"/>
    <s v="Northwest District"/>
    <s v="Little Snake Fire Operations Building Replacement and Upgrades"/>
    <s v="Non-Transportation"/>
    <s v="Colorado"/>
    <s v="CO"/>
    <x v="3"/>
    <n v="5610000"/>
    <n v="5610000"/>
    <s v="Bureau of Land Management"/>
  </r>
  <r>
    <s v="L411"/>
    <s v="BLM"/>
    <s v="Eastern Montana/Dakotas District, North Central District, Western Montana District"/>
    <s v="Montana FY 2024 Recreation, Roads, and Dams Repair Project"/>
    <s v="Non-Transportation"/>
    <s v="Montana"/>
    <s v="MT"/>
    <x v="0"/>
    <n v="6000000"/>
    <n v="6000000"/>
    <s v="Bureau of Land Management"/>
  </r>
  <r>
    <s v="L412"/>
    <s v="BLM"/>
    <s v="High Desert District and Wind River/Bighorn Basin District"/>
    <s v="Wyoming Safety of Dams Repairs and Maintenance—Phase III"/>
    <s v="Non-Transportation"/>
    <s v="Wyoming"/>
    <s v="WY"/>
    <x v="0"/>
    <n v="4000000"/>
    <n v="4000000"/>
    <s v="Bureau of Land Management"/>
  </r>
  <r>
    <s v="L413"/>
    <s v="BLM"/>
    <s v="High Desert District"/>
    <s v="Rawlins Barracks Replacement"/>
    <s v="Non-Transportation"/>
    <s v="Wyoming"/>
    <s v="WY"/>
    <x v="3"/>
    <n v="5600000"/>
    <n v="5600000"/>
    <s v="Bureau of Land Management"/>
  </r>
  <r>
    <s v="L414"/>
    <s v="BLM"/>
    <s v="Northwest Oregon District"/>
    <s v="Northwest Oregon District Recreation Site Improvements"/>
    <s v="Non-Transportation"/>
    <s v="Oregon"/>
    <s v="OR"/>
    <x v="0"/>
    <n v="3200000"/>
    <n v="3200000"/>
    <s v="Bureau of Land Management"/>
  </r>
  <r>
    <s v="N125"/>
    <s v="NPS"/>
    <s v="Maintenance Action Teams at Multiple Parks"/>
    <s v="Maintenance Action Teams"/>
    <s v="Non-Transportation"/>
    <s v="Multiple"/>
    <s v="Multiple"/>
    <x v="4"/>
    <n v="25000000"/>
    <n v="25000000"/>
    <s v="National Park Service"/>
  </r>
  <r>
    <s v="N126"/>
    <s v="NPS"/>
    <s v="Gateway National Recreation Area"/>
    <s v="Rehabilitate Hangars 3 and 4 at Floyd Bennett Field"/>
    <s v="Non-Transportation"/>
    <s v="New York"/>
    <s v="NY"/>
    <x v="1"/>
    <n v="25625000"/>
    <n v="25625000"/>
    <s v="National Park Service"/>
  </r>
  <r>
    <s v="N127"/>
    <s v="NPS"/>
    <s v="National Capital Parks-East"/>
    <s v="Rehabilitate Urban Recreation Areas"/>
    <s v="Non-Transportation"/>
    <s v="District of Columbia"/>
    <s v="DC"/>
    <x v="5"/>
    <n v="22216590"/>
    <n v="22217000"/>
    <s v="National Park Service"/>
  </r>
  <r>
    <s v="N128"/>
    <s v="NPS"/>
    <s v="Death Valley National Park"/>
    <s v="Rehabilitate Water and Wastewater Systems at Furnace Creek and Cow Creek"/>
    <s v="Non-Transportation"/>
    <s v="California"/>
    <s v="CA"/>
    <x v="5"/>
    <n v="62533000"/>
    <n v="62533000"/>
    <s v="National Park Service"/>
  </r>
  <r>
    <s v="N129"/>
    <s v="NPS"/>
    <s v="Sleeping Bear Dunes National Lakeshore"/>
    <s v="Rehabilitate Facilities on Manitou Islands"/>
    <s v="Non-Transportation"/>
    <s v="Michigan"/>
    <s v="MI"/>
    <x v="1"/>
    <n v="52733614"/>
    <n v="52734000"/>
    <s v="National Park Service"/>
  </r>
  <r>
    <s v="N130"/>
    <s v="NPS"/>
    <s v="Yosemite National Park"/>
    <s v="Rehabilitate El Portal Wastewater Treatment Facility and Administrative Camp"/>
    <s v="Non-Transportation"/>
    <s v="California"/>
    <s v="CA"/>
    <x v="5"/>
    <n v="239758870"/>
    <n v="239759000"/>
    <s v="National Park Service"/>
  </r>
  <r>
    <s v="N131"/>
    <s v="NPS"/>
    <s v="San Juan National Historic Site"/>
    <s v="Repair Historic Walls of Park Fortifications"/>
    <s v="Non-Transportation"/>
    <s v="Puerto Rico"/>
    <s v="PR"/>
    <x v="3"/>
    <n v="41662000"/>
    <n v="41662000"/>
    <s v="National Park Service"/>
  </r>
  <r>
    <s v="N132"/>
    <s v="NPS"/>
    <s v="Hawaii Volcanoes National Park"/>
    <s v="Rehabilitate or Replace Water Treatment System"/>
    <s v="Non-Transportation"/>
    <s v="Hawaii"/>
    <s v="HI"/>
    <x v="5"/>
    <n v="33599000"/>
    <n v="33599000"/>
    <s v="National Park Service"/>
  </r>
  <r>
    <s v="N133"/>
    <s v="NPS"/>
    <s v="Katmai National Park &amp; Preserve"/>
    <s v="Replace Water Filtration System at King Salmon"/>
    <s v="Non-Transportation"/>
    <s v="Alaska"/>
    <s v="AK"/>
    <x v="1"/>
    <n v="7938000"/>
    <n v="7938000"/>
    <s v="National Park Service"/>
  </r>
  <r>
    <s v="N135"/>
    <s v="NPS"/>
    <s v="Saint-Gaudens National Historical Park"/>
    <s v="Replace Electrical, HVAC, and Alarm Systems, and Rehabilitate Four Historic Structures"/>
    <s v="Non-Transportation"/>
    <s v="New Hampshire"/>
    <s v="NH"/>
    <x v="3"/>
    <n v="14434000"/>
    <n v="14434000"/>
    <s v="National Park Service"/>
  </r>
  <r>
    <s v="N136"/>
    <s v="NPS"/>
    <s v="Voyageurs National Park"/>
    <s v="Replace Power Distribution Line Connecting Kettle Falls Hotel"/>
    <s v="Non-Transportation"/>
    <s v="Minnesota"/>
    <s v="MN"/>
    <x v="5"/>
    <n v="13856000"/>
    <n v="13856000"/>
    <s v="National Park Service"/>
  </r>
  <r>
    <s v="N137A"/>
    <s v="NPS"/>
    <s v="Gateway Arch National Park"/>
    <s v="Preserve Features and Systems of the Old Courthouse"/>
    <s v="Non-Transportation"/>
    <s v="Missouri"/>
    <s v="MO"/>
    <x v="3"/>
    <n v="17110000"/>
    <n v="17110000"/>
    <s v="National Park Service"/>
  </r>
  <r>
    <s v="N138"/>
    <s v="NPS"/>
    <s v="Bryce Canyon National Park"/>
    <s v="Rehabilitate the Main Water System"/>
    <s v="Non-Transportation"/>
    <s v="Utah"/>
    <s v="UT"/>
    <x v="3"/>
    <n v="15326000"/>
    <n v="15326000"/>
    <s v="National Park Service"/>
  </r>
  <r>
    <s v="N139"/>
    <s v="NPS"/>
    <s v="Sequoia and Kings Canyon National Parks"/>
    <s v="Rehabilitate Water Utility Infrastructure and Upgrade Access to Campgrounds"/>
    <s v="Non-Transportation"/>
    <s v="California"/>
    <s v="CA"/>
    <x v="3"/>
    <n v="35344000"/>
    <n v="35344000"/>
    <s v="National Park Service"/>
  </r>
  <r>
    <s v="N140"/>
    <s v="NPS"/>
    <s v="Curecanti National Recreation Area"/>
    <s v="Replace Water and Wastewater Systems at Elk Creek and Lake Fork"/>
    <s v="Non-Transportation"/>
    <s v="Colorado"/>
    <s v="CO"/>
    <x v="3"/>
    <n v="13055000"/>
    <n v="13055000"/>
    <s v="National Park Service"/>
  </r>
  <r>
    <s v="N141"/>
    <s v="NPS"/>
    <s v="Sequoia and Kings Canyon National Parks"/>
    <s v="Rehabilitate Grant Grove Historic Cabins and Shower House and Lodgepole Market"/>
    <s v="Non-Transportation"/>
    <s v="California"/>
    <s v="CA"/>
    <x v="3"/>
    <n v="21590000"/>
    <n v="21590000"/>
    <s v="National Park Service"/>
  </r>
  <r>
    <s v="N142"/>
    <s v="NPS"/>
    <s v="Great Sand Dunes National Park &amp; Preserve"/>
    <s v="Rehabilitate Park Housing"/>
    <s v="Non-Transportation"/>
    <s v="Colorado"/>
    <s v="CO"/>
    <x v="5"/>
    <n v="12027000"/>
    <n v="12027000"/>
    <s v="National Park Service"/>
  </r>
  <r>
    <s v="N144"/>
    <s v="NPS"/>
    <s v="Chickasaw National Recreation Area"/>
    <s v="Address Critical Repairs in the Platt and Buckhorn Developed Areas"/>
    <s v="Non-Transportation"/>
    <s v="Oklahoma"/>
    <s v="OK"/>
    <x v="5"/>
    <n v="38564000"/>
    <n v="38564000"/>
    <s v="National Park Service"/>
  </r>
  <r>
    <s v="N145"/>
    <s v="NPS"/>
    <s v="Hampton National Historic Site"/>
    <s v="Preserve Historic Structures"/>
    <s v="Non-Transportation"/>
    <s v="Maryland"/>
    <s v="MD"/>
    <x v="5"/>
    <n v="15375000"/>
    <n v="15375000"/>
    <s v="National Park Service"/>
  </r>
  <r>
    <s v="N064A"/>
    <s v="NPS"/>
    <s v="Natchez Trace Parkway"/>
    <s v="Rehabilitate Sections of the Natchez Trace Parkway—Phase I"/>
    <s v="Transportation"/>
    <s v="Mississippi"/>
    <s v="MS"/>
    <x v="1"/>
    <n v="61246000"/>
    <n v="61246000"/>
    <s v="National Park Service"/>
  </r>
  <r>
    <s v="L001B"/>
    <s v="BLM"/>
    <s v="Anchorage District"/>
    <s v="Campbell Creek Science Center Access Repairs—Phase II"/>
    <s v="Transportation"/>
    <s v="Alaska"/>
    <s v="AK"/>
    <x v="0"/>
    <n v="2100000"/>
    <n v="2100000"/>
    <s v="Bureau of Land Management"/>
  </r>
  <r>
    <s v="L303B"/>
    <s v="BLM"/>
    <s v="Anchorage District"/>
    <s v="Glennallen Warehouse Consolidation—Phase II"/>
    <s v="Non-Transportation"/>
    <s v="Alaska"/>
    <s v="AK"/>
    <x v="0"/>
    <n v="2200000"/>
    <n v="2200000"/>
    <s v="Bureau of Land Management"/>
  </r>
  <r>
    <s v="N146"/>
    <s v="NPS"/>
    <s v="New River Gorge National Park and Preserve"/>
    <s v="Remove Excess Structures and Abandoned Buildings—Phase II, and Address Deficient Utilities, Historic Structures, and Visitor Facilities"/>
    <s v="Non-Transportation"/>
    <s v="West Virginia"/>
    <s v="WV"/>
    <x v="1"/>
    <n v="36169000"/>
    <n v="36169000"/>
    <s v="National Park Service"/>
  </r>
  <r>
    <s v="N149"/>
    <s v="NPS"/>
    <s v="Apostle Islands National Lakeshore"/>
    <s v="Rehabilitate Waterfront at Little Sand Bay and Devils Island, and Reconstruct Boathouse"/>
    <s v="Non-Transportation"/>
    <s v="Wisconsin"/>
    <s v="WI"/>
    <x v="1"/>
    <n v="24846670"/>
    <n v="24847000"/>
    <s v="National Park Service"/>
  </r>
  <r>
    <s v="F042"/>
    <s v="FWS"/>
    <s v="National Elk Refuge"/>
    <s v="Replace Visitor Center &amp; Deferred Maintenance Retirement at National Elk Refuge"/>
    <s v="Non-Transportation"/>
    <s v="Wyoming"/>
    <s v="WY"/>
    <x v="0"/>
    <n v="17200000"/>
    <n v="17200000"/>
    <s v="U.S. Fish and Wildlife Service"/>
  </r>
  <r>
    <s v="F043"/>
    <s v="FWS"/>
    <s v="Koyukuk/Nowitna/Innoko National Wildlife Refuges"/>
    <s v="Replacement of the Galena Headquarters with BLM "/>
    <s v="Non-Transportation"/>
    <s v="Alaska"/>
    <s v="AK"/>
    <x v="0"/>
    <n v="8000000"/>
    <n v="8000000"/>
    <s v="U.S. Fish and Wildlife Service"/>
  </r>
  <r>
    <s v="L501"/>
    <s v="BLM"/>
    <s v="Fire and Aviation, Galena Zone"/>
    <s v="Alaska Fire Service Galena Joint Administrative Office Replacement with FWS"/>
    <s v="Non-Transportation"/>
    <s v="Alaska"/>
    <s v="AK"/>
    <x v="7"/>
    <n v="8300000"/>
    <n v="8300000"/>
    <s v="Bureau of Land Management"/>
  </r>
  <r>
    <s v="L502"/>
    <s v="BLM"/>
    <s v="High Desert, High Plains, and Wind River-Bighorn Basin Districts"/>
    <s v="Wyoming Safety of Dams Repairs and Maintenance-Phase IV"/>
    <s v="Non-Transportation"/>
    <s v="Wyoming"/>
    <s v="WY"/>
    <x v="7"/>
    <n v="4250000"/>
    <n v="4250000"/>
    <s v="Bureau of Land Management"/>
  </r>
  <r>
    <s v="L503"/>
    <s v="BLM"/>
    <s v="Northern California and Central California Districts"/>
    <s v="Combined California Recreation Rehabilitation"/>
    <s v="Non-Transportation"/>
    <s v="California"/>
    <s v="CA"/>
    <x v="7"/>
    <n v="7800000"/>
    <n v="7800000"/>
    <s v="Bureau of Land Management"/>
  </r>
  <r>
    <s v="L504"/>
    <s v="BLM"/>
    <s v="Eastern Montana/Dakotas, North Central Montana, and Western Montana Districts"/>
    <s v="Montana Dakotas FY2025 Recreation, Roads, Dams, and Building Repair Project"/>
    <s v="Non-Transportation"/>
    <s v="Montana;South Dakota"/>
    <s v="MT;SD"/>
    <x v="7"/>
    <n v="5400000"/>
    <n v="5400000"/>
    <s v="Bureau of Land Management"/>
  </r>
  <r>
    <s v="L505"/>
    <s v="BLM"/>
    <s v="Albuquerque and Las Cruces Districts"/>
    <s v="Albuquerque and Las Cruces Recreation Site Repairs"/>
    <s v="Non-Transportation"/>
    <s v="New Mexico"/>
    <s v="NM"/>
    <x v="7"/>
    <n v="5000000"/>
    <n v="5000000"/>
    <s v="Bureau of Land Management"/>
  </r>
  <r>
    <s v="L507"/>
    <s v="BLM"/>
    <s v="Medford District"/>
    <s v="Galice Number 2 Bridge Replacement"/>
    <s v="Transportation"/>
    <s v="Oregon"/>
    <s v="OR"/>
    <x v="7"/>
    <n v="2200000"/>
    <n v="2200000"/>
    <s v="Bureau of Land Management"/>
  </r>
  <r>
    <s v="L508"/>
    <s v="BLM"/>
    <s v="Northwest and Southwest Districts"/>
    <s v="Colorado Facilities Repair and Upgrade"/>
    <s v="Non-Transportation"/>
    <s v="Colorado"/>
    <s v="CO"/>
    <x v="7"/>
    <n v="6500000"/>
    <n v="6500000"/>
    <s v="Bureau of Land Management"/>
  </r>
  <r>
    <s v="L509"/>
    <s v="BLM"/>
    <s v="Arizona Strip District"/>
    <s v="Repairs for Nixon Administrative Site, Mount Trumbull Schoolhouse and Quail Hill Access Road"/>
    <s v="Non-Transportation"/>
    <s v="Arizona"/>
    <s v="AZ"/>
    <x v="7"/>
    <n v="3700000"/>
    <n v="3700000"/>
    <s v="Bureau of Land Management"/>
  </r>
  <r>
    <s v="L510"/>
    <s v="BLM"/>
    <s v="Canyon Country District"/>
    <s v="Crescent Wash Dam Decommissioning"/>
    <s v="Non-Transportation"/>
    <s v="Utah"/>
    <s v="UT"/>
    <x v="7"/>
    <n v="4200000"/>
    <n v="4200000"/>
    <s v="Bureau of Land Management"/>
  </r>
  <r>
    <s v="N103"/>
    <s v="NPS"/>
    <s v="Glacier National Park"/>
    <s v="Replace Utility Systems"/>
    <s v="Non-Transportation"/>
    <s v="Montana"/>
    <s v="MT"/>
    <x v="7"/>
    <n v="33350000"/>
    <n v="33350000"/>
    <s v="National Park Service"/>
  </r>
  <r>
    <s v="N134"/>
    <s v="NPS"/>
    <s v="Mammoth Cave National Park"/>
    <s v="Repair and Replace Utility Infrastructure—Phase I"/>
    <s v="Non-Transportation"/>
    <s v="Kentucky"/>
    <s v="KY"/>
    <x v="0"/>
    <n v="29680000"/>
    <n v="29680000"/>
    <s v="National Park Service"/>
  </r>
  <r>
    <s v="N143"/>
    <s v="NPS"/>
    <s v="John Day Fossil Beds National Monument"/>
    <s v="Rehabilitate Visitor Center and Cant Ranch House"/>
    <s v="Non-Transportation"/>
    <s v="Oregon"/>
    <s v="OR"/>
    <x v="7"/>
    <n v="9162000"/>
    <n v="9162000"/>
    <s v="National Park Service"/>
  </r>
  <r>
    <s v="N147"/>
    <s v="NPS"/>
    <s v="Chesapeake and Ohio Canal National Historical Park"/>
    <s v="Repair Potomac River Dams 4 and 5"/>
    <s v="Non-Transportation"/>
    <s v="Maryland"/>
    <s v="MD"/>
    <x v="7"/>
    <n v="74000000"/>
    <n v="74000000"/>
    <s v="National Park Service"/>
  </r>
  <r>
    <s v="N148"/>
    <s v="NPS"/>
    <s v="Yosemite National Park"/>
    <s v="Replace Tuolumne Meadows Wastewater Plant"/>
    <s v="Non-Transportation"/>
    <s v="California"/>
    <s v="CA"/>
    <x v="7"/>
    <n v="81300000"/>
    <n v="81300000"/>
    <s v="National Park Service"/>
  </r>
  <r>
    <s v="N150"/>
    <s v="NPS"/>
    <s v="Multiple"/>
    <s v="Maintenance Action Teams"/>
    <s v="Non-Transportation"/>
    <s v="Multiple"/>
    <s v="Multiple"/>
    <x v="7"/>
    <n v="25000000"/>
    <n v="25000000"/>
    <s v="National Park Service"/>
  </r>
  <r>
    <s v="N152"/>
    <s v="NPS"/>
    <s v="Mount Rainier National Park"/>
    <s v="Rehabilitate Paradise Wastewater Systems"/>
    <s v="Non-Transportation"/>
    <s v="Washington"/>
    <s v="WA"/>
    <x v="7"/>
    <n v="65600000"/>
    <n v="65600000"/>
    <s v="National Park Service"/>
  </r>
  <r>
    <s v="N153"/>
    <s v="NPS"/>
    <s v="Gateway National Recreation Area"/>
    <s v="Address Deferred Maintenance at Multiple Sites"/>
    <s v="Non-Transportation"/>
    <s v="New Jersey;New York"/>
    <s v="NJ;NY"/>
    <x v="7"/>
    <n v="40000000"/>
    <n v="40000000"/>
    <s v="National Park Service"/>
  </r>
  <r>
    <s v="N154"/>
    <s v="NPS"/>
    <s v="White House and President's Park"/>
    <s v="Rehabilitate Utilities Project H—Phase I"/>
    <s v="Non-Transportation"/>
    <s v="District of Columbia"/>
    <s v="DC"/>
    <x v="7"/>
    <n v="45000000"/>
    <n v="45000000"/>
    <s v="National Park Service"/>
  </r>
  <r>
    <s v="N155"/>
    <s v="NPS"/>
    <s v="Cape Hatteras National Seashore and Fort Raleigh National Historic Site"/>
    <s v="Replace Fort Raleigh and Frisco Water Systems"/>
    <s v="Non-Transportation"/>
    <s v="North Carolina"/>
    <s v="NC"/>
    <x v="7"/>
    <n v="7000000"/>
    <n v="7000000"/>
    <s v="National Park Service"/>
  </r>
  <r>
    <s v="N156"/>
    <s v="NPS"/>
    <s v="New River Gorge National Park and Preserve"/>
    <s v="Repair Rend Trail and Bridges"/>
    <s v="Non-Transportation"/>
    <s v="West Virginia"/>
    <s v="WV"/>
    <x v="7"/>
    <n v="20000000"/>
    <n v="20000000"/>
    <s v="National Park Service"/>
  </r>
  <r>
    <s v="N157"/>
    <s v="NPS"/>
    <s v="Canyonlands National Park"/>
    <s v="Rehabilitate Utilities and Communication Infrastructure"/>
    <s v="Non-Transportation"/>
    <s v="Utah"/>
    <s v="UT"/>
    <x v="7"/>
    <n v="34726000"/>
    <n v="34726000"/>
    <s v="National Park Service"/>
  </r>
  <r>
    <s v="N158"/>
    <s v="NPS"/>
    <s v="Lake Mead National Recreation Area"/>
    <s v="Replace Water Tanks and Water Treatment Systems"/>
    <s v="Non-Transportation"/>
    <s v="Arizona;Nevada"/>
    <s v="AZ;NV"/>
    <x v="7"/>
    <n v="74642000"/>
    <n v="74642000"/>
    <s v="National Park Service"/>
  </r>
  <r>
    <s v="N159"/>
    <s v="NPS"/>
    <s v="Gettysburg National Military Park"/>
    <s v="Rehabilitate Historic Structures and Replace Water Lines"/>
    <s v="Non-Transportation"/>
    <s v="Pennsylvania"/>
    <s v="PA"/>
    <x v="7"/>
    <n v="31319000"/>
    <n v="31319000"/>
    <s v="National Park Service"/>
  </r>
  <r>
    <s v="N160"/>
    <s v="NPS"/>
    <s v="Shenandoah National Park"/>
    <s v="Rehabilitate Headquarters Water System"/>
    <s v="Non-Transportation"/>
    <s v="Virginia"/>
    <s v="VA"/>
    <x v="7"/>
    <n v="20000000"/>
    <n v="20000000"/>
    <s v="National Park Service"/>
  </r>
  <r>
    <s v="N161"/>
    <s v="NPS"/>
    <s v="Sequoia and Kings Canyon National Parks"/>
    <s v="Rehabilitate and Replace Lodgepole Housing—Phase I"/>
    <s v="Non-Transportation"/>
    <s v="California"/>
    <s v="CA"/>
    <x v="7"/>
    <n v="35100000"/>
    <n v="35100000"/>
    <s v="National Park Service"/>
  </r>
  <r>
    <s v="N162"/>
    <s v="NPS"/>
    <s v="Olympic National Park"/>
    <s v="Rehabilitate Barnes Point Wastewater Systems"/>
    <s v="Non-Transportation"/>
    <s v="Washington"/>
    <s v="WA"/>
    <x v="7"/>
    <n v="27699000"/>
    <n v="27699000"/>
    <s v="National Park Service"/>
  </r>
  <r>
    <s v="N163"/>
    <s v="NPS"/>
    <s v="Dry Tortugas National Park"/>
    <s v="Rehabilitate or Replace Fort Jefferson Docks"/>
    <s v="Non-Transportation"/>
    <s v="Florida"/>
    <s v="FL"/>
    <x v="7"/>
    <n v="20000000"/>
    <n v="20000000"/>
    <s v="National Park Service"/>
  </r>
  <r>
    <s v="N164"/>
    <s v="NPS"/>
    <s v="Redwood National and State Parks"/>
    <s v="Remove Prairie Creek Logging Roads"/>
    <s v="Non-Transportation"/>
    <s v="California"/>
    <s v="CA"/>
    <x v="7"/>
    <n v="25000000"/>
    <n v="25000000"/>
    <s v="National Park Service"/>
  </r>
  <r>
    <s v="N165"/>
    <s v="NPS"/>
    <s v="Valley Forge National Historical Park"/>
    <s v="Rehabilitate Buildings for Leasing and Demolish Obsolete Structures"/>
    <s v="Non-Transportation"/>
    <s v="Pennsylvania"/>
    <s v="PA"/>
    <x v="7"/>
    <n v="32500000"/>
    <n v="32500000"/>
    <s v="National Park Service"/>
  </r>
  <r>
    <s v="N166"/>
    <s v="NPS"/>
    <s v="George Rogers Clark National Historical Park"/>
    <s v="Preserve Memorial Envelope and Bronze Elements"/>
    <s v="Non-Transportation"/>
    <s v="Indiana"/>
    <s v="IN"/>
    <x v="7"/>
    <n v="4600000"/>
    <n v="4600000"/>
    <s v="National Park Service"/>
  </r>
  <r>
    <s v="N167"/>
    <s v="NPS"/>
    <s v="First State National Historical Park"/>
    <s v="Rehabilitate Ramsey House"/>
    <s v="Non-Transportation"/>
    <s v="Delaware"/>
    <s v="DE"/>
    <x v="7"/>
    <n v="3000000"/>
    <n v="3000000"/>
    <s v="National Park Service"/>
  </r>
  <r>
    <s v="N168"/>
    <s v="NPS"/>
    <s v="Isle Royale National Park"/>
    <s v="Rehabilitate or Replace Washington Harbor Dock"/>
    <s v="Non-Transportation"/>
    <s v="Michigan"/>
    <s v="MI"/>
    <x v="7"/>
    <n v="4000000"/>
    <n v="4000000"/>
    <s v="National Park Service"/>
  </r>
  <r>
    <s v="N169"/>
    <s v="NPS"/>
    <s v="Grand Teton National Park"/>
    <s v="Rehabilitate &quot;4 Lazy F Ranch&quot; Cabins for Housing"/>
    <s v="Non-Transportation"/>
    <s v="Wyoming"/>
    <s v="WY"/>
    <x v="7"/>
    <n v="8120000"/>
    <n v="8120000"/>
    <s v="National Park Service"/>
  </r>
  <r>
    <s v="N170"/>
    <s v="NPS"/>
    <s v="Effigy Mounds National Monument"/>
    <s v="Rehabilitate Visitor Center"/>
    <s v="Non-Transportation"/>
    <s v="Iowa"/>
    <s v="IA"/>
    <x v="7"/>
    <n v="5000000"/>
    <n v="5000000"/>
    <s v="National Park Service"/>
  </r>
  <r>
    <s v="N171"/>
    <s v="NPS"/>
    <s v="Apostle Islands National Lakeshore"/>
    <s v="Rehabilitate or Replace Outer Island Dock"/>
    <s v="Non-Transportation"/>
    <s v="Wisconsin"/>
    <s v="WI"/>
    <x v="7"/>
    <n v="3400000"/>
    <n v="3400000"/>
    <s v="National Park Service"/>
  </r>
  <r>
    <s v="N172"/>
    <s v="NPS"/>
    <s v="Haleakala National Park"/>
    <s v="Replace the Potable Water Catchment"/>
    <s v="Non-Transportation"/>
    <s v="Hawaii"/>
    <s v="HI"/>
    <x v="7"/>
    <n v="7000000"/>
    <n v="7000000"/>
    <s v="National Park Service"/>
  </r>
  <r>
    <s v="N173"/>
    <s v="NPS"/>
    <s v="Buffalo National River"/>
    <s v="Address Park Infrastructure and Housing Deferred Maintenance"/>
    <s v="Non-Transportation"/>
    <s v="Arkansas"/>
    <s v="AR"/>
    <x v="7"/>
    <n v="10800000"/>
    <n v="10800000"/>
    <s v="National Park Service"/>
  </r>
  <r>
    <s v="N174"/>
    <s v="NPS"/>
    <s v="Rocky Mountain National Park"/>
    <s v="Rehabilitate Kawuneeche Visitor Center and Administration Building"/>
    <s v="Non-Transportation"/>
    <s v="Colorado"/>
    <s v="CO"/>
    <x v="7"/>
    <n v="10700000"/>
    <n v="10700000"/>
    <s v="National Park Service"/>
  </r>
  <r>
    <s v="N175"/>
    <s v="NPS"/>
    <s v="Lincoln Home National Historic Site"/>
    <s v="Replace Exterior Pavement Surfaces on Walkways, Streets, and Parking Areas"/>
    <s v="Non-Transportation"/>
    <s v="Illinois"/>
    <s v="IL"/>
    <x v="7"/>
    <n v="8900000"/>
    <n v="8900000"/>
    <s v="National Park Service"/>
  </r>
  <r>
    <s v="N176"/>
    <s v="NPS"/>
    <s v="American Memorial Park"/>
    <s v="Replace Waterlines"/>
    <s v="Non-Transportation"/>
    <s v="Northern Mariana Islands"/>
    <s v="MP"/>
    <x v="7"/>
    <n v="15000000"/>
    <n v="15000000"/>
    <s v="National Park Service"/>
  </r>
  <r>
    <s v="N177"/>
    <s v="NPS"/>
    <s v="Jean Lafitte National Historical Park and Preserve"/>
    <s v="Rehabilitate Chalmette National Cemetery"/>
    <s v="Non-Transportation"/>
    <s v="Louisiana"/>
    <s v="LA"/>
    <x v="7"/>
    <n v="14400000"/>
    <n v="14400000"/>
    <s v="National Park Service"/>
  </r>
  <r>
    <s v="N178"/>
    <s v="NPS"/>
    <s v="Minidoka National Historic Site"/>
    <s v="Preserve Three Historic Structures"/>
    <s v="Non-Transportation"/>
    <s v="Idaho"/>
    <s v="ID"/>
    <x v="7"/>
    <n v="5000000"/>
    <n v="5000000"/>
    <s v="National Park Service"/>
  </r>
  <r>
    <s v="N179"/>
    <s v="NPS"/>
    <s v="Appalachian National Scenic Trail"/>
    <s v="Rehabilitate Trail Sections in New England"/>
    <s v="Non-Transportation"/>
    <s v="Connecticut;Massachusetts;Maine;New Hampshire;Vermont"/>
    <s v="CT;MA;ME;NH;VT"/>
    <x v="7"/>
    <n v="15000000"/>
    <n v="15000000"/>
    <s v="National Park Service"/>
  </r>
  <r>
    <s v="N180"/>
    <s v="NPS"/>
    <s v="Tallgrass Prairie National Preserve"/>
    <s v="Rehabilitate Lantry Area and Spring Hill Barn"/>
    <s v="Non-Transportation"/>
    <s v="Kansas"/>
    <s v="KS"/>
    <x v="7"/>
    <n v="6300000"/>
    <n v="6300000"/>
    <s v="National Park Service"/>
  </r>
  <r>
    <s v="N181"/>
    <s v="NPS"/>
    <s v="San Juan National Historic Site"/>
    <s v="Preserve Lighthouse and Austria Bastion"/>
    <s v="Non-Transportation"/>
    <s v="Puerto Rico"/>
    <s v="PR"/>
    <x v="7"/>
    <n v="9000000"/>
    <n v="9000000"/>
    <s v="National Park Service"/>
  </r>
  <r>
    <s v="N182"/>
    <s v="NPS"/>
    <s v="Carlsbad Caverns National Park"/>
    <s v="Replace Main Water Distribution System"/>
    <s v="Non-Transportation"/>
    <s v="New Mexico"/>
    <s v="NM"/>
    <x v="7"/>
    <n v="8000000"/>
    <n v="8000000"/>
    <s v="National Park Service"/>
  </r>
  <r>
    <s v="N183"/>
    <s v="NPS"/>
    <s v="Blackstone River Valley National Historical Park"/>
    <s v="Preserve Slater and Wilkinson Mills"/>
    <s v="Non-Transportation"/>
    <s v="Rhode Island"/>
    <s v="RI"/>
    <x v="7"/>
    <n v="9000000"/>
    <n v="9000000"/>
    <s v="National Park Service"/>
  </r>
  <r>
    <s v="N184"/>
    <s v="NPS"/>
    <s v="War in the Pacific National Historical Park"/>
    <s v="Preserve World War II Structures"/>
    <s v="Non-Transportation"/>
    <s v="Guam"/>
    <s v="GU"/>
    <x v="7"/>
    <n v="2600000"/>
    <n v="2600000"/>
    <s v="National Park Service"/>
  </r>
  <r>
    <s v="N185"/>
    <s v="NPS"/>
    <s v="Badlands National Park"/>
    <s v="Rehabilitate Building for Headquarters and Concession Operations and Demolish Structures"/>
    <s v="Non-Transportation"/>
    <s v="South Dakota"/>
    <s v="SD"/>
    <x v="7"/>
    <n v="15000000"/>
    <n v="15000000"/>
    <s v="National Park Service"/>
  </r>
  <r>
    <s v="N186"/>
    <s v="NPS"/>
    <s v="Natchez Trace Parkway"/>
    <s v="Rehabilitate Water and Wastewater Systems"/>
    <s v="Non-Transportation"/>
    <s v="Alabama;Mississippi;Tennessee"/>
    <s v="AL;MS;TN"/>
    <x v="7"/>
    <n v="10000000"/>
    <n v="10000000"/>
    <s v="National Park Service"/>
  </r>
  <r>
    <s v="N187"/>
    <s v="NPS"/>
    <s v="Mojave National Preserve"/>
    <s v="Rehabilitate South Kelbaker and Kelso-Cima Roads"/>
    <s v="Transportation"/>
    <s v="California"/>
    <s v="CA"/>
    <x v="7"/>
    <n v="38300000"/>
    <n v="38300000"/>
    <s v="National Park Service"/>
  </r>
  <r>
    <s v="N188"/>
    <s v="NPS"/>
    <s v="Denali National Park and Preserve"/>
    <s v="Replace Ghiglione Bridge"/>
    <s v="Transportation"/>
    <s v="Alaska"/>
    <s v="AK"/>
    <x v="7"/>
    <n v="3348877"/>
    <n v="3349000"/>
    <s v="National Park Service"/>
  </r>
  <r>
    <s v="N189"/>
    <s v="NPS"/>
    <s v="ANDE, CHAT, CHCH, CHCH, JICA, KEMO, MALU"/>
    <s v="Repair and Preserve Roads and Bridges in Georgia"/>
    <s v="Transportation"/>
    <s v="Georgia"/>
    <s v="GA"/>
    <x v="7"/>
    <n v="13000000"/>
    <n v="13000000"/>
    <s v="National Park Service"/>
  </r>
  <r>
    <s v="N190"/>
    <s v="NPS"/>
    <s v="Hawaii Volcanoes National Park"/>
    <s v="Rehabilitate Mauna Loa Lookout Road"/>
    <s v="Transportation"/>
    <s v="Hawaii"/>
    <s v="HI"/>
    <x v="7"/>
    <n v="12500000"/>
    <n v="12500000"/>
    <s v="National Park Service"/>
  </r>
  <r>
    <s v="N191"/>
    <s v="NPS"/>
    <s v="Voyageurs National Park"/>
    <s v="Rehabilitate Rainy Lake and Ash River Roads"/>
    <s v="Transportation"/>
    <s v="Minnesota"/>
    <s v="MN"/>
    <x v="7"/>
    <n v="6100000"/>
    <n v="6100000"/>
    <s v="National Park Service"/>
  </r>
  <r>
    <s v="N192"/>
    <s v="NPS"/>
    <s v="Congaree National Park, Cowpens National Battlefield, Kings Mountain National Military Park, Ninety Six National Historic Site"/>
    <s v="Repair and Preserve Roads in South Carolina"/>
    <s v="Transportation"/>
    <s v="South Carolina"/>
    <s v="SC"/>
    <x v="7"/>
    <n v="4000000"/>
    <n v="4000000"/>
    <s v="National Park Service"/>
  </r>
  <r>
    <s v="N193"/>
    <s v="NPS"/>
    <s v="Lake Meredith National Recreation Area"/>
    <s v="Repair and Preserve Roads and Parking Areas"/>
    <s v="Transportation"/>
    <s v="Texas"/>
    <s v="TX"/>
    <x v="7"/>
    <n v="4200000"/>
    <n v="4200000"/>
    <s v="National Park Service"/>
  </r>
  <r>
    <s v="N194"/>
    <s v="NPS"/>
    <s v="Scotts Bluff National Monument"/>
    <s v="Repair Summit Road and Parking Areas"/>
    <s v="Transportation"/>
    <s v="Nebraska"/>
    <s v="NE"/>
    <x v="7"/>
    <n v="6400000"/>
    <n v="6400000"/>
    <s v="National Park Service"/>
  </r>
  <r>
    <s v="N195"/>
    <s v="NPS"/>
    <s v="Virgin Islands National Park"/>
    <s v="Repair Lameshur Bay Road"/>
    <s v="Transportation"/>
    <s v="Virgin Islands"/>
    <s v="VI"/>
    <x v="7"/>
    <n v="3700000"/>
    <n v="3700000"/>
    <s v="National Park Service"/>
  </r>
  <r>
    <s v="N196"/>
    <s v="NPS"/>
    <s v="Chickasaw National Recreation Area"/>
    <s v="Repair and Preserve Roads and Parking Areas"/>
    <s v="Transportation"/>
    <s v="Oklahoma"/>
    <s v="OK"/>
    <x v="7"/>
    <n v="5120000"/>
    <n v="5120000"/>
    <s v="National Park Service"/>
  </r>
  <r>
    <s v="N197"/>
    <s v="NPS"/>
    <s v="Horseshoe Bend National Military Park"/>
    <s v="Repair Tour Road"/>
    <s v="Transportation"/>
    <s v="Alabama"/>
    <s v="AL"/>
    <x v="7"/>
    <n v="6000000"/>
    <n v="6000000"/>
    <s v="National Park Service"/>
  </r>
  <r>
    <s v="N198"/>
    <s v="NPS"/>
    <s v="Theodore Roosevelt National Park"/>
    <s v="Repave Route 10"/>
    <s v="Transportation"/>
    <s v="North Dakota"/>
    <s v="ND"/>
    <x v="7"/>
    <n v="4500000"/>
    <n v="4500000"/>
    <s v="National Park Service"/>
  </r>
  <r>
    <s v="N199"/>
    <s v="NPS"/>
    <s v="Delaware Water Gap National Recreation Area"/>
    <s v="Demolish Hazardous Structures and Rehabilitate Historic Buildings—Phase I"/>
    <s v="Non-Transportation"/>
    <s v="New Jersey;Pennsylvania"/>
    <s v="NJ;PA"/>
    <x v="7"/>
    <n v="40000000"/>
    <n v="40000000"/>
    <s v="National Park Service"/>
  </r>
  <r>
    <s v="N200"/>
    <s v="NPS"/>
    <s v="Cuyahoga Valley National Park"/>
    <s v="Demolish Excess Structures"/>
    <s v="Non-Transportation"/>
    <s v="Ohio"/>
    <s v="OH"/>
    <x v="7"/>
    <n v="33206000"/>
    <n v="33206000"/>
    <s v="National Park Service"/>
  </r>
  <r>
    <s v="N017B"/>
    <s v="NPS"/>
    <s v="Gateway National Recreation Area"/>
    <s v="Replace Shoreline Stabilization Structures—Phase II"/>
    <s v="Non-Transportation"/>
    <s v="New York"/>
    <s v="NY"/>
    <x v="3"/>
    <n v="55000000"/>
    <n v="55000000"/>
    <s v="National Park Service"/>
  </r>
  <r>
    <s v="F004B"/>
    <s v="FWS"/>
    <s v="Crab Orchard National Wildlife Refuge"/>
    <s v="Modernize Public Use Facilities, Repair Seismic Issues and Improve Recreational Access—Phase II"/>
    <s v="Non-Transportation"/>
    <s v="Illinois"/>
    <s v="IL"/>
    <x v="7"/>
    <n v="40700178.410000004"/>
    <n v="40700000"/>
    <s v="U.S. Fish and Wildlife Service"/>
  </r>
  <r>
    <s v="N064B"/>
    <s v="NPS"/>
    <s v="Natchez Trace Parkway"/>
    <s v="Rehabilitate Sections of the Natchez Trace Parkway—Phase II"/>
    <s v="Transportation"/>
    <s v="Mississippi"/>
    <s v="MS"/>
    <x v="1"/>
    <n v="46212000"/>
    <n v="46212000"/>
    <s v="National Park Service"/>
  </r>
  <r>
    <s v="N100B"/>
    <s v="NPS"/>
    <s v="National Mall &amp; Memorial Parks"/>
    <s v="Rehabilitate Seawalls and Shoreline Landscape—Phase II"/>
    <s v="Non-Transportation"/>
    <s v="District of Columbia"/>
    <s v="DC"/>
    <x v="1"/>
    <n v="38634000"/>
    <n v="38634000"/>
    <s v="National Park Service"/>
  </r>
  <r>
    <s v="N113B"/>
    <s v="NPS"/>
    <s v="Boston National Historical Park"/>
    <s v="Rehabilitate Building 107 and Demolish Hoosac Stores Warehouse Building—Phase II"/>
    <s v="Non-Transportation"/>
    <s v="Massachusetts"/>
    <s v="MA"/>
    <x v="1"/>
    <n v="59392000"/>
    <n v="59392000"/>
    <s v="National Park Service"/>
  </r>
  <r>
    <s v="N137B"/>
    <s v="NPS"/>
    <s v="Gateway Arch National Park"/>
    <s v="Preserve Features and Systems of the Old Courthouse - Phase II"/>
    <s v="Non-Transportation"/>
    <s v="Missouri"/>
    <s v="MO"/>
    <x v="3"/>
    <n v="12000000"/>
    <n v="12000000"/>
    <s v="National Park Servi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95F33D-7068-4BDF-BD5A-9E4FCD4AEB66}" name="PivotTable2" cacheId="67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10" firstHeaderRow="0" firstDataRow="1" firstDataCol="1"/>
  <pivotFields count="11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6"/>
        <item x="1"/>
        <item x="3"/>
        <item x="4"/>
        <item x="0"/>
        <item x="5"/>
        <item x="2"/>
        <item n="New" x="7"/>
        <item t="default"/>
      </items>
    </pivotField>
    <pivotField dataField="1" showAll="0"/>
    <pivotField showAll="0"/>
    <pivotField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stimated GAOA Project Budget" fld="8" baseField="0" baseItem="0" numFmtId="44"/>
    <dataField name="Count of Title" fld="0" subtotal="count" baseField="0" baseItem="0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0795-E361-4AB6-8F67-8755BEBC61B1}">
  <dimension ref="A1:B9"/>
  <sheetViews>
    <sheetView tabSelected="1" workbookViewId="0">
      <selection activeCell="C16" sqref="C16"/>
    </sheetView>
  </sheetViews>
  <sheetFormatPr defaultRowHeight="14.45"/>
  <cols>
    <col min="1" max="1" width="58.85546875" bestFit="1" customWidth="1"/>
    <col min="2" max="2" width="37.42578125" bestFit="1" customWidth="1"/>
  </cols>
  <sheetData>
    <row r="1" spans="1:2" ht="15.6">
      <c r="A1" s="15" t="s">
        <v>0</v>
      </c>
      <c r="B1" s="16"/>
    </row>
    <row r="2" spans="1:2">
      <c r="A2" s="17" t="s">
        <v>1</v>
      </c>
      <c r="B2" s="17" t="s">
        <v>2</v>
      </c>
    </row>
    <row r="3" spans="1:2">
      <c r="A3" s="16" t="s">
        <v>3</v>
      </c>
      <c r="B3" s="18">
        <v>0.17</v>
      </c>
    </row>
    <row r="4" spans="1:2">
      <c r="A4" s="16" t="s">
        <v>4</v>
      </c>
      <c r="B4" s="18">
        <v>2.24E-2</v>
      </c>
    </row>
    <row r="5" spans="1:2">
      <c r="A5" s="16" t="s">
        <v>5</v>
      </c>
      <c r="B5" s="18">
        <v>0.1467</v>
      </c>
    </row>
    <row r="6" spans="1:2">
      <c r="A6" s="16" t="s">
        <v>6</v>
      </c>
      <c r="B6" s="18">
        <v>0.14899999999999999</v>
      </c>
    </row>
    <row r="7" spans="1:2">
      <c r="A7" s="16" t="s">
        <v>7</v>
      </c>
      <c r="B7" s="18">
        <v>0.4289</v>
      </c>
    </row>
    <row r="8" spans="1:2">
      <c r="A8" s="16" t="s">
        <v>8</v>
      </c>
      <c r="B8" s="18">
        <v>7.2700000000000001E-2</v>
      </c>
    </row>
    <row r="9" spans="1:2">
      <c r="A9" s="16" t="s">
        <v>9</v>
      </c>
      <c r="B9" s="18">
        <v>1.03E-2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zoomScale="115" zoomScaleNormal="115" workbookViewId="0">
      <selection activeCell="E21" sqref="E21"/>
    </sheetView>
  </sheetViews>
  <sheetFormatPr defaultRowHeight="14.45"/>
  <cols>
    <col min="1" max="1" width="20.5703125" bestFit="1" customWidth="1"/>
    <col min="2" max="2" width="34.42578125" bestFit="1" customWidth="1"/>
    <col min="3" max="3" width="19.140625" bestFit="1" customWidth="1"/>
    <col min="4" max="4" width="11.5703125" customWidth="1"/>
  </cols>
  <sheetData>
    <row r="1" spans="1:4">
      <c r="A1" s="1" t="s">
        <v>10</v>
      </c>
      <c r="B1" t="s">
        <v>11</v>
      </c>
      <c r="C1" t="s">
        <v>12</v>
      </c>
    </row>
    <row r="2" spans="1:4">
      <c r="A2" s="2" t="s">
        <v>9</v>
      </c>
      <c r="B2" s="11">
        <v>69999713.439999998</v>
      </c>
      <c r="C2">
        <v>44</v>
      </c>
    </row>
    <row r="3" spans="1:4">
      <c r="A3" s="2" t="s">
        <v>7</v>
      </c>
      <c r="B3" s="11">
        <v>2903655755.1700001</v>
      </c>
      <c r="C3">
        <v>104</v>
      </c>
    </row>
    <row r="4" spans="1:4">
      <c r="A4" s="2" t="s">
        <v>5</v>
      </c>
      <c r="B4" s="11">
        <v>993036799</v>
      </c>
      <c r="C4">
        <v>51</v>
      </c>
    </row>
    <row r="5" spans="1:4">
      <c r="A5" s="2" t="s">
        <v>13</v>
      </c>
      <c r="B5" s="11">
        <v>116809596</v>
      </c>
      <c r="C5">
        <v>5</v>
      </c>
    </row>
    <row r="6" spans="1:4">
      <c r="A6" s="2" t="s">
        <v>4</v>
      </c>
      <c r="B6" s="11">
        <v>151969000</v>
      </c>
      <c r="C6">
        <v>20</v>
      </c>
    </row>
    <row r="7" spans="1:4">
      <c r="A7" s="2" t="s">
        <v>6</v>
      </c>
      <c r="B7" s="11">
        <v>1008946391</v>
      </c>
      <c r="C7">
        <v>42</v>
      </c>
    </row>
    <row r="8" spans="1:4">
      <c r="A8" s="2" t="s">
        <v>8</v>
      </c>
      <c r="B8" s="11">
        <v>492176951.39999998</v>
      </c>
      <c r="C8">
        <v>65</v>
      </c>
    </row>
    <row r="9" spans="1:4">
      <c r="A9" s="2" t="s">
        <v>3</v>
      </c>
      <c r="B9" s="11">
        <v>1150843055.4100001</v>
      </c>
      <c r="C9">
        <v>65</v>
      </c>
    </row>
    <row r="10" spans="1:4">
      <c r="A10" s="2" t="s">
        <v>14</v>
      </c>
      <c r="B10" s="11">
        <v>6887437261.420001</v>
      </c>
      <c r="C10">
        <v>396</v>
      </c>
    </row>
    <row r="11" spans="1:4" ht="15" thickBot="1">
      <c r="A11" s="2"/>
    </row>
    <row r="12" spans="1:4">
      <c r="A12" s="3" t="s">
        <v>15</v>
      </c>
      <c r="B12" s="4" t="s">
        <v>16</v>
      </c>
      <c r="C12" s="5" t="s">
        <v>17</v>
      </c>
      <c r="D12" s="12" t="s">
        <v>18</v>
      </c>
    </row>
    <row r="13" spans="1:4">
      <c r="A13" s="14">
        <v>0</v>
      </c>
      <c r="B13" t="s">
        <v>3</v>
      </c>
      <c r="C13" s="9">
        <f>_xlfn.XLOOKUP(B13, A$2:A$9, B$2:B$9)</f>
        <v>1150843055.4100001</v>
      </c>
      <c r="D13" s="13">
        <f>C13 / SUM(C$13:C$19)</f>
        <v>0.16997582975766995</v>
      </c>
    </row>
    <row r="14" spans="1:4">
      <c r="A14" s="6">
        <v>1</v>
      </c>
      <c r="B14" s="2" t="s">
        <v>4</v>
      </c>
      <c r="C14" s="9">
        <f t="shared" ref="C14:C19" si="0">_xlfn.XLOOKUP(B14, A$2:A$9, B$2:B$9)</f>
        <v>151969000</v>
      </c>
      <c r="D14" s="13">
        <f t="shared" ref="D14:D19" si="1">C14 / SUM(C$13:C$19)</f>
        <v>2.2445334097481045E-2</v>
      </c>
    </row>
    <row r="15" spans="1:4">
      <c r="A15" s="6">
        <v>2</v>
      </c>
      <c r="B15" s="2" t="s">
        <v>5</v>
      </c>
      <c r="C15" s="9">
        <f t="shared" si="0"/>
        <v>993036799</v>
      </c>
      <c r="D15" s="13">
        <f t="shared" si="1"/>
        <v>0.14666835160228817</v>
      </c>
    </row>
    <row r="16" spans="1:4">
      <c r="A16" s="6">
        <v>3</v>
      </c>
      <c r="B16" s="2" t="s">
        <v>6</v>
      </c>
      <c r="C16" s="9">
        <f t="shared" si="0"/>
        <v>1008946391</v>
      </c>
      <c r="D16" s="13">
        <f t="shared" si="1"/>
        <v>0.14901814733559307</v>
      </c>
    </row>
    <row r="17" spans="1:4">
      <c r="A17" s="6">
        <v>4</v>
      </c>
      <c r="B17" s="2" t="s">
        <v>7</v>
      </c>
      <c r="C17" s="9">
        <f t="shared" si="0"/>
        <v>2903655755.1700001</v>
      </c>
      <c r="D17" s="13">
        <f t="shared" si="1"/>
        <v>0.42886064611114294</v>
      </c>
    </row>
    <row r="18" spans="1:4">
      <c r="A18" s="6">
        <v>5</v>
      </c>
      <c r="B18" s="2" t="s">
        <v>8</v>
      </c>
      <c r="C18" s="9">
        <f t="shared" si="0"/>
        <v>492176951.39999998</v>
      </c>
      <c r="D18" s="13">
        <f t="shared" si="1"/>
        <v>7.2692957835168298E-2</v>
      </c>
    </row>
    <row r="19" spans="1:4" ht="15" thickBot="1">
      <c r="A19" s="7">
        <v>6</v>
      </c>
      <c r="B19" s="8" t="s">
        <v>9</v>
      </c>
      <c r="C19" s="10">
        <f t="shared" si="0"/>
        <v>69999713.439999998</v>
      </c>
      <c r="D19" s="13">
        <f t="shared" si="1"/>
        <v>1.0338733260656674E-2</v>
      </c>
    </row>
  </sheetData>
  <autoFilter ref="A12:C19" xr:uid="{00000000-0001-0000-0000-000000000000}">
    <sortState xmlns:xlrd2="http://schemas.microsoft.com/office/spreadsheetml/2017/richdata2" ref="A13:C19">
      <sortCondition ref="A12:A19"/>
    </sortState>
  </autoFilter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A8C9-B442-44F0-BC01-DAF52F179B80}">
  <dimension ref="A1:K397"/>
  <sheetViews>
    <sheetView workbookViewId="0">
      <selection activeCell="J2" sqref="J2"/>
    </sheetView>
  </sheetViews>
  <sheetFormatPr defaultRowHeight="14.45"/>
  <cols>
    <col min="9" max="9" width="27.5703125" bestFit="1" customWidth="1"/>
    <col min="10" max="10" width="35.140625" bestFit="1" customWidth="1"/>
  </cols>
  <sheetData>
    <row r="1" spans="1:11">
      <c r="A1" t="str" cm="1">
        <f t="array" ref="A1:K397">[1]!MD_Vintage_Communications[#All]</f>
        <v>Title</v>
      </c>
      <c r="B1" t="str">
        <v>Bureau</v>
      </c>
      <c r="C1" t="str">
        <v>Station/Unit Name</v>
      </c>
      <c r="D1" t="str">
        <v>Project Title</v>
      </c>
      <c r="E1" t="str">
        <v>Project Type</v>
      </c>
      <c r="F1" t="str">
        <v>State/Territory</v>
      </c>
      <c r="G1" t="str">
        <v>ST</v>
      </c>
      <c r="H1" t="str">
        <v>Current Status</v>
      </c>
      <c r="I1" t="str">
        <v>Estimated GAOA Project Budget</v>
      </c>
      <c r="J1" t="str">
        <v>Estimated GAOA Project Budget (rounded)</v>
      </c>
      <c r="K1" t="str">
        <v>Bureau Name</v>
      </c>
    </row>
    <row r="2" spans="1:11">
      <c r="A2" t="str">
        <v>E001</v>
      </c>
      <c r="B2" t="str">
        <v>BIE</v>
      </c>
      <c r="C2" t="str">
        <v>Great Plains Region</v>
      </c>
      <c r="D2" t="str">
        <v>Cheyenne Eagle Butte - Replacement</v>
      </c>
      <c r="E2" t="str">
        <v>Non-Transportation</v>
      </c>
      <c r="F2" t="str">
        <v>South Dakota</v>
      </c>
      <c r="G2" t="str">
        <v>SD</v>
      </c>
      <c r="H2" t="str">
        <v>Planning</v>
      </c>
      <c r="I2">
        <v>2400000</v>
      </c>
      <c r="J2">
        <v>2400000</v>
      </c>
      <c r="K2" t="str">
        <v>Bureau of Indian Education</v>
      </c>
    </row>
    <row r="3" spans="1:11">
      <c r="A3" t="str">
        <v>E002</v>
      </c>
      <c r="B3" t="str">
        <v>BIE</v>
      </c>
      <c r="C3" t="str">
        <v>Navajo Region</v>
      </c>
      <c r="D3" t="str">
        <v>Many Farms High School</v>
      </c>
      <c r="E3" t="str">
        <v>Non-Transportation</v>
      </c>
      <c r="F3" t="str">
        <v>Arizona</v>
      </c>
      <c r="G3" t="str">
        <v>AZ</v>
      </c>
      <c r="H3" t="str">
        <v>Construction</v>
      </c>
      <c r="I3">
        <v>230822759.64000002</v>
      </c>
      <c r="J3">
        <v>230823000</v>
      </c>
      <c r="K3" t="str">
        <v>Bureau of Indian Education</v>
      </c>
    </row>
    <row r="4" spans="1:11">
      <c r="A4" t="str">
        <v>E003</v>
      </c>
      <c r="B4" t="str">
        <v>BIE</v>
      </c>
      <c r="C4" t="str">
        <v>Southwest Region</v>
      </c>
      <c r="D4" t="str">
        <v>Southwest - Education Demolition Project</v>
      </c>
      <c r="E4" t="str">
        <v>Non-Transportation</v>
      </c>
      <c r="F4" t="str">
        <v>New Mexico</v>
      </c>
      <c r="G4" t="str">
        <v>NM</v>
      </c>
      <c r="H4" t="str">
        <v>Substantially Complete</v>
      </c>
      <c r="I4">
        <v>328071.66000000003</v>
      </c>
      <c r="J4">
        <v>328000</v>
      </c>
      <c r="K4" t="str">
        <v>Bureau of Indian Education</v>
      </c>
    </row>
    <row r="5" spans="1:11">
      <c r="A5" t="str">
        <v>E005</v>
      </c>
      <c r="B5" t="str">
        <v>BIE</v>
      </c>
      <c r="C5" t="str">
        <v>Navajo Region</v>
      </c>
      <c r="D5" t="str">
        <v>Navajo - Education Demolition Project a</v>
      </c>
      <c r="E5" t="str">
        <v>Non-Transportation</v>
      </c>
      <c r="F5" t="str">
        <v>Arizona;New Mexico</v>
      </c>
      <c r="G5" t="str">
        <v>AZ;NM</v>
      </c>
      <c r="H5" t="str">
        <v>Substantially Complete</v>
      </c>
      <c r="I5">
        <v>6961085.6600000001</v>
      </c>
      <c r="J5">
        <v>6961000</v>
      </c>
      <c r="K5" t="str">
        <v>Bureau of Indian Education</v>
      </c>
    </row>
    <row r="6" spans="1:11">
      <c r="A6" t="str">
        <v>E006</v>
      </c>
      <c r="B6" t="str">
        <v>BIE</v>
      </c>
      <c r="C6" t="str">
        <v>Navajo Region</v>
      </c>
      <c r="D6" t="str">
        <v>Navajo - Education Demolition Project b</v>
      </c>
      <c r="E6" t="str">
        <v>Non-Transportation</v>
      </c>
      <c r="F6" t="str">
        <v>Arizona;Utah;New Mexico</v>
      </c>
      <c r="G6" t="str">
        <v>AZ;UT;NM</v>
      </c>
      <c r="H6" t="str">
        <v>Construction</v>
      </c>
      <c r="I6">
        <v>10687816.290000001</v>
      </c>
      <c r="J6">
        <v>10688000</v>
      </c>
      <c r="K6" t="str">
        <v>Bureau of Indian Education</v>
      </c>
    </row>
    <row r="7" spans="1:11">
      <c r="A7" t="str">
        <v>E007</v>
      </c>
      <c r="B7" t="str">
        <v>BIE</v>
      </c>
      <c r="C7" t="str">
        <v>Navajo Region</v>
      </c>
      <c r="D7" t="str">
        <v>Navajo - Education Demolition Project c</v>
      </c>
      <c r="E7" t="str">
        <v>Non-Transportation</v>
      </c>
      <c r="F7" t="str">
        <v>Arizona;New Mexico</v>
      </c>
      <c r="G7" t="str">
        <v>AZ;NM</v>
      </c>
      <c r="H7" t="str">
        <v>Substantially Complete</v>
      </c>
      <c r="I7">
        <v>7141236.04</v>
      </c>
      <c r="J7">
        <v>7141000</v>
      </c>
      <c r="K7" t="str">
        <v>Bureau of Indian Education</v>
      </c>
    </row>
    <row r="8" spans="1:11">
      <c r="A8" t="str">
        <v>E008</v>
      </c>
      <c r="B8" t="str">
        <v>BIE</v>
      </c>
      <c r="C8" t="str">
        <v>Great Plains Region</v>
      </c>
      <c r="D8" t="str">
        <v>Great Plains - Education Demolition Project</v>
      </c>
      <c r="E8" t="str">
        <v>Non-Transportation</v>
      </c>
      <c r="F8" t="str">
        <v>North Dakota;South Dakota;Montana</v>
      </c>
      <c r="G8" t="str">
        <v>ND;SD;MT</v>
      </c>
      <c r="H8" t="str">
        <v>Substantially Complete</v>
      </c>
      <c r="I8">
        <v>913972.17999999993</v>
      </c>
      <c r="J8">
        <v>914000</v>
      </c>
      <c r="K8" t="str">
        <v>Bureau of Indian Education</v>
      </c>
    </row>
    <row r="9" spans="1:11">
      <c r="A9" t="str">
        <v>E010</v>
      </c>
      <c r="B9" t="str">
        <v>BIE</v>
      </c>
      <c r="C9" t="str">
        <v>Western Region</v>
      </c>
      <c r="D9" t="str">
        <v>Western - Education Demolition Project</v>
      </c>
      <c r="E9" t="str">
        <v>Non-Transportation</v>
      </c>
      <c r="F9" t="str">
        <v>Arizona</v>
      </c>
      <c r="G9" t="str">
        <v>AZ</v>
      </c>
      <c r="H9" t="str">
        <v>Substantially Complete</v>
      </c>
      <c r="I9">
        <v>337007.7</v>
      </c>
      <c r="J9">
        <v>337000</v>
      </c>
      <c r="K9" t="str">
        <v>Bureau of Indian Education</v>
      </c>
    </row>
    <row r="10" spans="1:11">
      <c r="A10" t="str">
        <v>E011</v>
      </c>
      <c r="B10" t="str">
        <v>BIE</v>
      </c>
      <c r="C10" t="str">
        <v>Shonto Preparatory School</v>
      </c>
      <c r="D10" t="str">
        <v>Shonto Preparatory School - Replacement</v>
      </c>
      <c r="E10" t="str">
        <v>Non-Transportation</v>
      </c>
      <c r="F10" t="str">
        <v>Arizona</v>
      </c>
      <c r="G10" t="str">
        <v>AZ</v>
      </c>
      <c r="H10" t="str">
        <v>Design</v>
      </c>
      <c r="I10">
        <v>81900000</v>
      </c>
      <c r="J10">
        <v>81900000</v>
      </c>
      <c r="K10" t="str">
        <v>Bureau of Indian Education</v>
      </c>
    </row>
    <row r="11" spans="1:11">
      <c r="A11" t="str">
        <v>E012</v>
      </c>
      <c r="B11" t="str">
        <v>BIE</v>
      </c>
      <c r="C11" t="str">
        <v>Wounded Knee District School</v>
      </c>
      <c r="D11" t="str">
        <v>Wounded Knee District School - Replacement</v>
      </c>
      <c r="E11" t="str">
        <v>Non-Transportation</v>
      </c>
      <c r="F11" t="str">
        <v>South Dakota</v>
      </c>
      <c r="G11" t="str">
        <v>SD</v>
      </c>
      <c r="H11" t="str">
        <v>Design</v>
      </c>
      <c r="I11">
        <v>84300000</v>
      </c>
      <c r="J11">
        <v>84300000</v>
      </c>
      <c r="K11" t="str">
        <v>Bureau of Indian Education</v>
      </c>
    </row>
    <row r="12" spans="1:11">
      <c r="A12" t="str">
        <v>E013</v>
      </c>
      <c r="B12" t="str">
        <v>BIE</v>
      </c>
      <c r="C12" t="str">
        <v>Wounded Knee District School</v>
      </c>
      <c r="D12" t="str">
        <v>Wounded Knee District School - Quarters</v>
      </c>
      <c r="E12" t="str">
        <v>Non-Transportation</v>
      </c>
      <c r="F12" t="str">
        <v>South Dakota</v>
      </c>
      <c r="G12" t="str">
        <v>SD</v>
      </c>
      <c r="H12" t="str">
        <v>Design</v>
      </c>
      <c r="I12">
        <v>20160000</v>
      </c>
      <c r="J12">
        <v>20160000</v>
      </c>
      <c r="K12" t="str">
        <v>Bureau of Indian Education</v>
      </c>
    </row>
    <row r="13" spans="1:11">
      <c r="A13" t="str">
        <v>E014</v>
      </c>
      <c r="B13" t="str">
        <v>BIE</v>
      </c>
      <c r="C13" t="str">
        <v>Shonto Preparatory School</v>
      </c>
      <c r="D13" t="str">
        <v>Shonto Preparatory School Employee Housing New (Replacement) or Improvement Repair</v>
      </c>
      <c r="E13" t="str">
        <v>Non-Transportation</v>
      </c>
      <c r="F13" t="str">
        <v>Arizona</v>
      </c>
      <c r="G13" t="str">
        <v>AZ</v>
      </c>
      <c r="H13" t="str">
        <v>Design</v>
      </c>
      <c r="I13">
        <v>11636000</v>
      </c>
      <c r="J13">
        <v>11636000</v>
      </c>
      <c r="K13" t="str">
        <v>Bureau of Indian Education</v>
      </c>
    </row>
    <row r="14" spans="1:11">
      <c r="A14" t="str">
        <v>F001</v>
      </c>
      <c r="B14" t="str">
        <v>FWS</v>
      </c>
      <c r="C14" t="str">
        <v>National Wildlife Refuges</v>
      </c>
      <c r="D14" t="str">
        <v>National Maintenance Action Team</v>
      </c>
      <c r="E14" t="str">
        <v>Non-Transportation</v>
      </c>
      <c r="F14" t="str">
        <v>Multiple</v>
      </c>
      <c r="G14" t="str">
        <v>Multiple</v>
      </c>
      <c r="H14" t="str">
        <v>Other</v>
      </c>
      <c r="I14">
        <v>51693596</v>
      </c>
      <c r="J14">
        <v>51694000</v>
      </c>
      <c r="K14" t="str">
        <v>U.S. Fish and Wildlife Service</v>
      </c>
    </row>
    <row r="15" spans="1:11">
      <c r="A15" t="str">
        <v>F002A</v>
      </c>
      <c r="B15" t="str">
        <v>FWS</v>
      </c>
      <c r="C15" t="str">
        <v>Wichita Mountains Wildlife Refuge</v>
      </c>
      <c r="D15" t="str">
        <v>Consolidate and Modernize Public Use Facilities and Improve Recreational Access—Phase I</v>
      </c>
      <c r="E15" t="str">
        <v>Non-Transportation</v>
      </c>
      <c r="F15" t="str">
        <v>Oklahoma</v>
      </c>
      <c r="G15" t="str">
        <v>OK</v>
      </c>
      <c r="H15" t="str">
        <v>Construction</v>
      </c>
      <c r="I15">
        <v>26831813.649999999</v>
      </c>
      <c r="J15">
        <v>26832000</v>
      </c>
      <c r="K15" t="str">
        <v>U.S. Fish and Wildlife Service</v>
      </c>
    </row>
    <row r="16" spans="1:11">
      <c r="A16" t="str">
        <v>F002B</v>
      </c>
      <c r="B16" t="str">
        <v>FWS</v>
      </c>
      <c r="C16" t="str">
        <v>Wichita Mountains Wildlife Refuge</v>
      </c>
      <c r="D16" t="str">
        <v>Consolidate and Modernize Public Use Facilities and Improve Recreational Access—Phase II</v>
      </c>
      <c r="E16" t="str">
        <v>Non-Transportation</v>
      </c>
      <c r="F16" t="str">
        <v>Oklahoma</v>
      </c>
      <c r="G16" t="str">
        <v>OK</v>
      </c>
      <c r="H16" t="str">
        <v>Construction</v>
      </c>
      <c r="I16">
        <v>3635000</v>
      </c>
      <c r="J16">
        <v>3635000</v>
      </c>
      <c r="K16" t="str">
        <v>U.S. Fish and Wildlife Service</v>
      </c>
    </row>
    <row r="17" spans="1:11">
      <c r="A17" t="str">
        <v>F003</v>
      </c>
      <c r="B17" t="str">
        <v>FWS</v>
      </c>
      <c r="C17" t="str">
        <v>Camas National Wildlife Refuge</v>
      </c>
      <c r="D17" t="str">
        <v>Modernize Infrastructure to Improve Waterfowl Hunting Areas and Improve Recreational Access</v>
      </c>
      <c r="E17" t="str">
        <v>Non-Transportation</v>
      </c>
      <c r="F17" t="str">
        <v>Idaho</v>
      </c>
      <c r="G17" t="str">
        <v>ID</v>
      </c>
      <c r="H17" t="str">
        <v>Construction</v>
      </c>
      <c r="I17">
        <v>11083118.42</v>
      </c>
      <c r="J17">
        <v>11083000</v>
      </c>
      <c r="K17" t="str">
        <v>U.S. Fish and Wildlife Service</v>
      </c>
    </row>
    <row r="18" spans="1:11">
      <c r="A18" t="str">
        <v>F004A</v>
      </c>
      <c r="B18" t="str">
        <v>FWS</v>
      </c>
      <c r="C18" t="str">
        <v>Crab Orchard National Wildlife Refuge</v>
      </c>
      <c r="D18" t="str">
        <v>Modernize Public Use Facilities, Repair Seismic Issues and Improve Recreational Access – Phase I</v>
      </c>
      <c r="E18" t="str">
        <v>Non-Transportation</v>
      </c>
      <c r="F18" t="str">
        <v>Illinois</v>
      </c>
      <c r="G18" t="str">
        <v>IL</v>
      </c>
      <c r="H18" t="str">
        <v>Construction</v>
      </c>
      <c r="I18">
        <v>26129643.899999999</v>
      </c>
      <c r="J18">
        <v>26130000</v>
      </c>
      <c r="K18" t="str">
        <v>U.S. Fish and Wildlife Service</v>
      </c>
    </row>
    <row r="19" spans="1:11">
      <c r="A19" t="str">
        <v>F005</v>
      </c>
      <c r="B19" t="str">
        <v>FWS</v>
      </c>
      <c r="C19" t="str">
        <v>Tule Lake National Wildlife Refuge</v>
      </c>
      <c r="D19" t="str">
        <v>Consolidate and Modernize Public Use Facilities, Improve Waterfowl Hunting Areas and Improve Recreational Access</v>
      </c>
      <c r="E19" t="str">
        <v>Non-Transportation</v>
      </c>
      <c r="F19" t="str">
        <v>California</v>
      </c>
      <c r="G19" t="str">
        <v>CA</v>
      </c>
      <c r="H19" t="str">
        <v>Construction</v>
      </c>
      <c r="I19">
        <v>11539000</v>
      </c>
      <c r="J19">
        <v>11539000</v>
      </c>
      <c r="K19" t="str">
        <v>U.S. Fish and Wildlife Service</v>
      </c>
    </row>
    <row r="20" spans="1:11">
      <c r="A20" t="str">
        <v>F006</v>
      </c>
      <c r="B20" t="str">
        <v>FWS</v>
      </c>
      <c r="C20" t="str">
        <v>Seney National Wildlife Refuge</v>
      </c>
      <c r="D20" t="str">
        <v>Consolidate and Modernize Public Use Facilities and Improve Recreational Access</v>
      </c>
      <c r="E20" t="str">
        <v>Non-Transportation</v>
      </c>
      <c r="F20" t="str">
        <v>Michigan</v>
      </c>
      <c r="G20" t="str">
        <v>MI</v>
      </c>
      <c r="H20" t="str">
        <v>Construction</v>
      </c>
      <c r="I20">
        <v>14902465.899999999</v>
      </c>
      <c r="J20">
        <v>14902000</v>
      </c>
      <c r="K20" t="str">
        <v>U.S. Fish and Wildlife Service</v>
      </c>
    </row>
    <row r="21" spans="1:11">
      <c r="A21" t="str">
        <v>F007A</v>
      </c>
      <c r="B21" t="str">
        <v>FWS</v>
      </c>
      <c r="C21" t="str">
        <v>Dale Bumpers White River National Wildlife Refuge</v>
      </c>
      <c r="D21" t="str">
        <v>Modernize Multiple Outdoor Recreational Access Facilities and Transportation Assets—Phase I - Design</v>
      </c>
      <c r="E21" t="str">
        <v>Transportation</v>
      </c>
      <c r="F21" t="str">
        <v>Arkansas</v>
      </c>
      <c r="G21" t="str">
        <v>AR</v>
      </c>
      <c r="H21" t="str">
        <v>Construction</v>
      </c>
      <c r="I21">
        <v>2950000</v>
      </c>
      <c r="J21">
        <v>2950000</v>
      </c>
      <c r="K21" t="str">
        <v>U.S. Fish and Wildlife Service</v>
      </c>
    </row>
    <row r="22" spans="1:11">
      <c r="A22" t="str">
        <v>F007B</v>
      </c>
      <c r="B22" t="str">
        <v>FWS</v>
      </c>
      <c r="C22" t="str">
        <v>Dale Bumpers White River National Wildlife Refuge</v>
      </c>
      <c r="D22" t="str">
        <v>Modernize Multiple Outdoor Recreational Access Facilities and Transportation Assets—Phase II - Construction</v>
      </c>
      <c r="E22" t="str">
        <v>Transportation</v>
      </c>
      <c r="F22" t="str">
        <v>Arkansas</v>
      </c>
      <c r="G22" t="str">
        <v>AR</v>
      </c>
      <c r="H22" t="str">
        <v>Construction</v>
      </c>
      <c r="I22">
        <v>7120000</v>
      </c>
      <c r="J22">
        <v>7120000</v>
      </c>
      <c r="K22" t="str">
        <v>U.S. Fish and Wildlife Service</v>
      </c>
    </row>
    <row r="23" spans="1:11">
      <c r="A23" t="str">
        <v>F008</v>
      </c>
      <c r="B23" t="str">
        <v>FWS</v>
      </c>
      <c r="C23" t="str">
        <v>Attwater Prairie Chicken National Wildlife Refuge</v>
      </c>
      <c r="D23" t="str">
        <v>Consolidate and Modernize Habitat and Public Use Facilities</v>
      </c>
      <c r="E23" t="str">
        <v>Non-Transportation</v>
      </c>
      <c r="F23" t="str">
        <v>Texas</v>
      </c>
      <c r="G23" t="str">
        <v>TX</v>
      </c>
      <c r="H23" t="str">
        <v>Substantially Complete</v>
      </c>
      <c r="I23">
        <v>8374000</v>
      </c>
      <c r="J23">
        <v>8374000</v>
      </c>
      <c r="K23" t="str">
        <v>U.S. Fish and Wildlife Service</v>
      </c>
    </row>
    <row r="24" spans="1:11">
      <c r="A24" t="str">
        <v>F009A</v>
      </c>
      <c r="B24" t="str">
        <v>FWS</v>
      </c>
      <c r="C24" t="str">
        <v>Izembek National Wildlife Refuge</v>
      </c>
      <c r="D24" t="str">
        <v>Modernize Facilities and Repair Seismic Issues—Phase I - Design</v>
      </c>
      <c r="E24" t="str">
        <v>Non-Transportation</v>
      </c>
      <c r="F24" t="str">
        <v>Alaska</v>
      </c>
      <c r="G24" t="str">
        <v>AK</v>
      </c>
      <c r="H24" t="str">
        <v>Substantially Complete</v>
      </c>
      <c r="I24">
        <v>636000</v>
      </c>
      <c r="J24">
        <v>636000</v>
      </c>
      <c r="K24" t="str">
        <v>U.S. Fish and Wildlife Service</v>
      </c>
    </row>
    <row r="25" spans="1:11">
      <c r="A25" t="str">
        <v>F009B</v>
      </c>
      <c r="B25" t="str">
        <v>FWS</v>
      </c>
      <c r="C25" t="str">
        <v>Izembek National Wildlife Refuge</v>
      </c>
      <c r="D25" t="str">
        <v>Modernize Facilities and Repair Seismic Issues—Phase II - Construction</v>
      </c>
      <c r="E25" t="str">
        <v>Non-Transportation</v>
      </c>
      <c r="F25" t="str">
        <v>Alaska</v>
      </c>
      <c r="G25" t="str">
        <v>AK</v>
      </c>
      <c r="H25" t="str">
        <v>Construction</v>
      </c>
      <c r="I25">
        <v>12336361</v>
      </c>
      <c r="J25">
        <v>12336000</v>
      </c>
      <c r="K25" t="str">
        <v>U.S. Fish and Wildlife Service</v>
      </c>
    </row>
    <row r="26" spans="1:11">
      <c r="A26" t="str">
        <v>F010</v>
      </c>
      <c r="B26" t="str">
        <v>FWS</v>
      </c>
      <c r="C26" t="str">
        <v>National Wildlife Refuges</v>
      </c>
      <c r="D26" t="str">
        <v>Salary Funding for Supplemental Conservation Workforce</v>
      </c>
      <c r="E26" t="str">
        <v>Non-Transportation</v>
      </c>
      <c r="F26" t="str">
        <v>Multiple</v>
      </c>
      <c r="G26" t="str">
        <v>Multiple</v>
      </c>
      <c r="H26" t="str">
        <v>Other</v>
      </c>
      <c r="I26">
        <v>6000000</v>
      </c>
      <c r="J26">
        <v>6000000</v>
      </c>
      <c r="K26" t="str">
        <v>U.S. Fish and Wildlife Service</v>
      </c>
    </row>
    <row r="27" spans="1:11">
      <c r="A27" t="str">
        <v>F011</v>
      </c>
      <c r="B27" t="str">
        <v>FWS</v>
      </c>
      <c r="C27" t="str">
        <v>Coastal Delaware National Wildlife Refuge Complex</v>
      </c>
      <c r="D27" t="str">
        <v>Eliminate DM Backlog at Prime Hook NWR and Bombay Hook NWR</v>
      </c>
      <c r="E27" t="str">
        <v>Non-Transportation</v>
      </c>
      <c r="F27" t="str">
        <v>Delaware</v>
      </c>
      <c r="G27" t="str">
        <v>DE</v>
      </c>
      <c r="H27" t="str">
        <v>Substantially Complete</v>
      </c>
      <c r="I27">
        <v>5480000</v>
      </c>
      <c r="J27">
        <v>5480000</v>
      </c>
      <c r="K27" t="str">
        <v>U.S. Fish and Wildlife Service</v>
      </c>
    </row>
    <row r="28" spans="1:11">
      <c r="A28" t="str">
        <v>F012</v>
      </c>
      <c r="B28" t="str">
        <v>FWS</v>
      </c>
      <c r="C28" t="str">
        <v>Kenai National Wildlife Refuge</v>
      </c>
      <c r="D28" t="str">
        <v>Modernize Outdoor Recreational Facilities and Address Public Safety Issues</v>
      </c>
      <c r="E28" t="str">
        <v>Non-Transportation</v>
      </c>
      <c r="F28" t="str">
        <v>Alaska</v>
      </c>
      <c r="G28" t="str">
        <v>AK</v>
      </c>
      <c r="H28" t="str">
        <v>Construction</v>
      </c>
      <c r="I28">
        <v>13540000</v>
      </c>
      <c r="J28">
        <v>13540000</v>
      </c>
      <c r="K28" t="str">
        <v>U.S. Fish and Wildlife Service</v>
      </c>
    </row>
    <row r="29" spans="1:11">
      <c r="A29" t="str">
        <v>F013</v>
      </c>
      <c r="B29" t="str">
        <v>FWS</v>
      </c>
      <c r="C29" t="str">
        <v>Montezuma National Wildlife Refuge</v>
      </c>
      <c r="D29" t="str">
        <v>Consolidate and Modernize Public Use Facilities and Improve Recreational Access</v>
      </c>
      <c r="E29" t="str">
        <v>Non-Transportation</v>
      </c>
      <c r="F29" t="str">
        <v>New York</v>
      </c>
      <c r="G29" t="str">
        <v>NY</v>
      </c>
      <c r="H29" t="str">
        <v>Procurement</v>
      </c>
      <c r="I29">
        <v>7071000</v>
      </c>
      <c r="J29">
        <v>7071000</v>
      </c>
      <c r="K29" t="str">
        <v>U.S. Fish and Wildlife Service</v>
      </c>
    </row>
    <row r="30" spans="1:11">
      <c r="A30" t="str">
        <v>F014</v>
      </c>
      <c r="B30" t="str">
        <v>FWS</v>
      </c>
      <c r="C30" t="str">
        <v>Lake Andes National Wildlife Refuge</v>
      </c>
      <c r="D30" t="str">
        <v>Improve Resilience and Modernize Flood Damaged Buildings &amp; Recreational Assets</v>
      </c>
      <c r="E30" t="str">
        <v>Non-Transportation</v>
      </c>
      <c r="F30" t="str">
        <v>South Dakota</v>
      </c>
      <c r="G30" t="str">
        <v>SD</v>
      </c>
      <c r="H30" t="str">
        <v>Construction</v>
      </c>
      <c r="I30">
        <v>10724000</v>
      </c>
      <c r="J30">
        <v>10724000</v>
      </c>
      <c r="K30" t="str">
        <v>U.S. Fish and Wildlife Service</v>
      </c>
    </row>
    <row r="31" spans="1:11">
      <c r="A31" t="str">
        <v>F015</v>
      </c>
      <c r="B31" t="str">
        <v>FWS</v>
      </c>
      <c r="C31" t="str">
        <v>Bosque del Apache National Wildlife Refuge</v>
      </c>
      <c r="D31" t="str">
        <v>Consolidate and Modernize Public Use Facilities and Improve Recreational Access</v>
      </c>
      <c r="E31" t="str">
        <v>Non-Transportation</v>
      </c>
      <c r="F31" t="str">
        <v>New Mexico</v>
      </c>
      <c r="G31" t="str">
        <v>NM</v>
      </c>
      <c r="H31" t="str">
        <v>Design</v>
      </c>
      <c r="I31">
        <v>19376000</v>
      </c>
      <c r="J31">
        <v>19376000</v>
      </c>
      <c r="K31" t="str">
        <v>U.S. Fish and Wildlife Service</v>
      </c>
    </row>
    <row r="32" spans="1:11">
      <c r="A32" t="str">
        <v>F016A</v>
      </c>
      <c r="B32" t="str">
        <v>FWS</v>
      </c>
      <c r="C32" t="str">
        <v>San Luis National Wildlife Refuge</v>
      </c>
      <c r="D32" t="str">
        <v>Modernize Infrastructure to Improve Waterfowl Hunting Areas and Improve Recreational Access</v>
      </c>
      <c r="E32" t="str">
        <v>Non-Transportation</v>
      </c>
      <c r="F32" t="str">
        <v>California</v>
      </c>
      <c r="G32" t="str">
        <v>CA</v>
      </c>
      <c r="H32" t="str">
        <v>Construction</v>
      </c>
      <c r="I32">
        <v>4000000</v>
      </c>
      <c r="J32">
        <v>4000000</v>
      </c>
      <c r="K32" t="str">
        <v>U.S. Fish and Wildlife Service</v>
      </c>
    </row>
    <row r="33" spans="1:11">
      <c r="A33" t="str">
        <v>F016B</v>
      </c>
      <c r="B33" t="str">
        <v>FWS</v>
      </c>
      <c r="C33" t="str">
        <v>San Luis National Wildlife Refuge</v>
      </c>
      <c r="D33" t="str">
        <v>Modernize Infrastructure to Improve Waterfowl Hunting Areas and Improve Recreational Access—Phase II</v>
      </c>
      <c r="E33" t="str">
        <v>Non-Transportation</v>
      </c>
      <c r="F33" t="str">
        <v>California</v>
      </c>
      <c r="G33" t="str">
        <v>CA</v>
      </c>
      <c r="H33" t="str">
        <v>Construction</v>
      </c>
      <c r="I33">
        <v>2250000</v>
      </c>
      <c r="J33">
        <v>2250000</v>
      </c>
      <c r="K33" t="str">
        <v>U.S. Fish and Wildlife Service</v>
      </c>
    </row>
    <row r="34" spans="1:11">
      <c r="A34" t="str">
        <v>F017</v>
      </c>
      <c r="B34" t="str">
        <v>FWS</v>
      </c>
      <c r="C34" t="str">
        <v>Buenos Aires National Wildlife Refuge</v>
      </c>
      <c r="D34" t="str">
        <v>Consolidate and Modernize Public Use Facilities and Improve Recreational Access—Phase I</v>
      </c>
      <c r="E34" t="str">
        <v>Non-Transportation</v>
      </c>
      <c r="F34" t="str">
        <v>Arizona</v>
      </c>
      <c r="G34" t="str">
        <v>AZ</v>
      </c>
      <c r="H34" t="str">
        <v>Construction</v>
      </c>
      <c r="I34">
        <v>14760000</v>
      </c>
      <c r="J34">
        <v>14760000</v>
      </c>
      <c r="K34" t="str">
        <v>U.S. Fish and Wildlife Service</v>
      </c>
    </row>
    <row r="35" spans="1:11">
      <c r="A35" t="str">
        <v>F018</v>
      </c>
      <c r="B35" t="str">
        <v>FWS</v>
      </c>
      <c r="C35" t="str">
        <v>Bear River Migratory Bird Refuge</v>
      </c>
      <c r="D35" t="str">
        <v>Rehabilitation of Water Management Infrastructure</v>
      </c>
      <c r="E35" t="str">
        <v>Non-Transportation</v>
      </c>
      <c r="F35" t="str">
        <v>Utah</v>
      </c>
      <c r="G35" t="str">
        <v>UT</v>
      </c>
      <c r="H35" t="str">
        <v>Construction</v>
      </c>
      <c r="I35">
        <v>15472240</v>
      </c>
      <c r="J35">
        <v>15472000</v>
      </c>
      <c r="K35" t="str">
        <v>U.S. Fish and Wildlife Service</v>
      </c>
    </row>
    <row r="36" spans="1:11">
      <c r="A36" t="str">
        <v>F019</v>
      </c>
      <c r="B36" t="str">
        <v>FWS</v>
      </c>
      <c r="C36" t="str">
        <v>Upper Mississippi National Wildlife and Fish Refuge</v>
      </c>
      <c r="D36" t="str">
        <v>Replacement, Repair, and Consolidation of McGregor District Headquarters and Facilities</v>
      </c>
      <c r="E36" t="str">
        <v>Non-Transportation</v>
      </c>
      <c r="F36" t="str">
        <v>Iowa</v>
      </c>
      <c r="G36" t="str">
        <v>IA</v>
      </c>
      <c r="H36" t="str">
        <v>Construction</v>
      </c>
      <c r="I36">
        <v>13225601.17</v>
      </c>
      <c r="J36">
        <v>13226000</v>
      </c>
      <c r="K36" t="str">
        <v>U.S. Fish and Wildlife Service</v>
      </c>
    </row>
    <row r="37" spans="1:11">
      <c r="A37" t="str">
        <v>F021</v>
      </c>
      <c r="B37" t="str">
        <v>FWS</v>
      </c>
      <c r="C37" t="str">
        <v>Cabo Rojo National Wildlife Refuge</v>
      </c>
      <c r="D37" t="str">
        <v>Replace Cabo Rojo Headquarters/Visitor Center Building</v>
      </c>
      <c r="E37" t="str">
        <v>Non-Transportation</v>
      </c>
      <c r="F37" t="str">
        <v>Puerto Rico</v>
      </c>
      <c r="G37" t="str">
        <v>PR</v>
      </c>
      <c r="H37" t="str">
        <v>Construction</v>
      </c>
      <c r="I37">
        <v>3763000</v>
      </c>
      <c r="J37">
        <v>3763000</v>
      </c>
      <c r="K37" t="str">
        <v>U.S. Fish and Wildlife Service</v>
      </c>
    </row>
    <row r="38" spans="1:11">
      <c r="A38" t="str">
        <v>F022</v>
      </c>
      <c r="B38" t="str">
        <v>FWS</v>
      </c>
      <c r="C38" t="str">
        <v>Midway Atoll National Wildlife Refuge</v>
      </c>
      <c r="D38" t="str">
        <v>Replace Waste Treatment Plant</v>
      </c>
      <c r="E38" t="str">
        <v>Non-Transportation</v>
      </c>
      <c r="F38" t="str">
        <v>Midway Islands</v>
      </c>
      <c r="G38" t="str">
        <v>MQ</v>
      </c>
      <c r="H38" t="str">
        <v>Procurement</v>
      </c>
      <c r="I38">
        <v>7380000</v>
      </c>
      <c r="J38">
        <v>7380000</v>
      </c>
      <c r="K38" t="str">
        <v>U.S. Fish and Wildlife Service</v>
      </c>
    </row>
    <row r="39" spans="1:11">
      <c r="A39" t="str">
        <v>F023</v>
      </c>
      <c r="B39" t="str">
        <v>FWS</v>
      </c>
      <c r="C39" t="str">
        <v>San Luis National Wildlife Refuge Complex</v>
      </c>
      <c r="D39" t="str">
        <v>Repair Water Management and Public Outdoor Recreation Infrastructure—Phase III</v>
      </c>
      <c r="E39" t="str">
        <v>Non-Transportation</v>
      </c>
      <c r="F39" t="str">
        <v>California</v>
      </c>
      <c r="G39" t="str">
        <v>CA</v>
      </c>
      <c r="H39" t="str">
        <v>Design</v>
      </c>
      <c r="I39">
        <v>5400000</v>
      </c>
      <c r="J39">
        <v>5400000</v>
      </c>
      <c r="K39" t="str">
        <v>U.S. Fish and Wildlife Service</v>
      </c>
    </row>
    <row r="40" spans="1:11">
      <c r="A40" t="str">
        <v>F024</v>
      </c>
      <c r="B40" t="str">
        <v>FWS</v>
      </c>
      <c r="C40" t="str">
        <v>Southeast Louisiana Refuges</v>
      </c>
      <c r="D40" t="str">
        <v>Replacement of the Public Use Facilities and Critical Infrastructure</v>
      </c>
      <c r="E40" t="str">
        <v>Non-Transportation</v>
      </c>
      <c r="F40" t="str">
        <v>Louisiana</v>
      </c>
      <c r="G40" t="str">
        <v>LA</v>
      </c>
      <c r="H40" t="str">
        <v>Construction</v>
      </c>
      <c r="I40">
        <v>1556000</v>
      </c>
      <c r="J40">
        <v>1556000</v>
      </c>
      <c r="K40" t="str">
        <v>U.S. Fish and Wildlife Service</v>
      </c>
    </row>
    <row r="41" spans="1:11">
      <c r="A41" t="str">
        <v>F025</v>
      </c>
      <c r="B41" t="str">
        <v>FWS</v>
      </c>
      <c r="C41" t="str">
        <v>Red River National Wildlife Refuge</v>
      </c>
      <c r="D41" t="str">
        <v>Replacement of the Primary Boardwalk and Trail Bridge</v>
      </c>
      <c r="E41" t="str">
        <v>Non-Transportation</v>
      </c>
      <c r="F41" t="str">
        <v>Louisiana</v>
      </c>
      <c r="G41" t="str">
        <v>LA</v>
      </c>
      <c r="H41" t="str">
        <v>Complete</v>
      </c>
      <c r="I41">
        <v>900000</v>
      </c>
      <c r="J41">
        <v>900000</v>
      </c>
      <c r="K41" t="str">
        <v>U.S. Fish and Wildlife Service</v>
      </c>
    </row>
    <row r="42" spans="1:11">
      <c r="A42" t="str">
        <v>F026</v>
      </c>
      <c r="B42" t="str">
        <v>FWS</v>
      </c>
      <c r="C42" t="str">
        <v>Wheeler National Wildlife Refuge</v>
      </c>
      <c r="D42" t="str">
        <v>Replace Compound Maintenance Shop</v>
      </c>
      <c r="E42" t="str">
        <v>Non-Transportation</v>
      </c>
      <c r="F42" t="str">
        <v>Alabama</v>
      </c>
      <c r="G42" t="str">
        <v>AL</v>
      </c>
      <c r="H42" t="str">
        <v>Construction</v>
      </c>
      <c r="I42">
        <v>2169260</v>
      </c>
      <c r="J42">
        <v>2169000</v>
      </c>
      <c r="K42" t="str">
        <v>U.S. Fish and Wildlife Service</v>
      </c>
    </row>
    <row r="43" spans="1:11">
      <c r="A43" t="str">
        <v>F027</v>
      </c>
      <c r="B43" t="str">
        <v>FWS</v>
      </c>
      <c r="C43" t="str">
        <v>Bon Secour National Wildlife Refuge</v>
      </c>
      <c r="D43" t="str">
        <v>Replace Headquarters Office and Maintenance Building</v>
      </c>
      <c r="E43" t="str">
        <v>Non-Transportation</v>
      </c>
      <c r="F43" t="str">
        <v>Alabama</v>
      </c>
      <c r="G43" t="str">
        <v>AL</v>
      </c>
      <c r="H43" t="str">
        <v>Procurement</v>
      </c>
      <c r="I43">
        <v>1918904</v>
      </c>
      <c r="J43">
        <v>1919000</v>
      </c>
      <c r="K43" t="str">
        <v>U.S. Fish and Wildlife Service</v>
      </c>
    </row>
    <row r="44" spans="1:11">
      <c r="A44" t="str">
        <v>F028</v>
      </c>
      <c r="B44" t="str">
        <v>FWS</v>
      </c>
      <c r="C44" t="str">
        <v>Canaan Valley National Wildlife Refuge</v>
      </c>
      <c r="D44" t="str">
        <v>Rehabilitation of the Schaeffer Building</v>
      </c>
      <c r="E44" t="str">
        <v>Non-Transportation</v>
      </c>
      <c r="F44" t="str">
        <v>West Virginia</v>
      </c>
      <c r="G44" t="str">
        <v>WV</v>
      </c>
      <c r="H44" t="str">
        <v>Procurement</v>
      </c>
      <c r="I44">
        <v>150000</v>
      </c>
      <c r="J44">
        <v>150000</v>
      </c>
      <c r="K44" t="str">
        <v>U.S. Fish and Wildlife Service</v>
      </c>
    </row>
    <row r="45" spans="1:11">
      <c r="A45" t="str">
        <v>F030</v>
      </c>
      <c r="B45" t="str">
        <v>FWS</v>
      </c>
      <c r="C45" t="str">
        <v>Missisquoi National Wildlife Refuge</v>
      </c>
      <c r="D45" t="str">
        <v>Rehabilitation of the Multipurpose Administration and Visitor Facility</v>
      </c>
      <c r="E45" t="str">
        <v>Non-Transportation</v>
      </c>
      <c r="F45" t="str">
        <v>Vermont</v>
      </c>
      <c r="G45" t="str">
        <v>VT</v>
      </c>
      <c r="H45" t="str">
        <v>Complete</v>
      </c>
      <c r="I45">
        <v>81000</v>
      </c>
      <c r="J45">
        <v>81000</v>
      </c>
      <c r="K45" t="str">
        <v>U.S. Fish and Wildlife Service</v>
      </c>
    </row>
    <row r="46" spans="1:11">
      <c r="A46" t="str">
        <v>F031</v>
      </c>
      <c r="B46" t="str">
        <v>FWS</v>
      </c>
      <c r="C46" t="str">
        <v>Silvio O. Conte National Fish and Wildlife Refuge-Nulhegan Basin Division</v>
      </c>
      <c r="D46" t="str">
        <v>Rehabilitation of Infrastructure and Public Use Facilities</v>
      </c>
      <c r="E46" t="str">
        <v>Transportation</v>
      </c>
      <c r="F46" t="str">
        <v>Vermont</v>
      </c>
      <c r="G46" t="str">
        <v>VT</v>
      </c>
      <c r="H46" t="str">
        <v>Procurement</v>
      </c>
      <c r="I46">
        <v>989100</v>
      </c>
      <c r="J46">
        <v>989000</v>
      </c>
      <c r="K46" t="str">
        <v>U.S. Fish and Wildlife Service</v>
      </c>
    </row>
    <row r="47" spans="1:11">
      <c r="A47" t="str">
        <v>F032</v>
      </c>
      <c r="B47" t="str">
        <v>FWS</v>
      </c>
      <c r="C47" t="str">
        <v>Okefenokee National Wildlife Refuge</v>
      </c>
      <c r="D47" t="str">
        <v>Replace Administrative and Visitor Center</v>
      </c>
      <c r="E47" t="str">
        <v>Non-Transportation</v>
      </c>
      <c r="F47" t="str">
        <v>Georgia</v>
      </c>
      <c r="G47" t="str">
        <v>GA</v>
      </c>
      <c r="H47" t="str">
        <v>Construction</v>
      </c>
      <c r="I47">
        <v>2230000</v>
      </c>
      <c r="J47">
        <v>2230000</v>
      </c>
      <c r="K47" t="str">
        <v>U.S. Fish and Wildlife Service</v>
      </c>
    </row>
    <row r="48" spans="1:11">
      <c r="A48" t="str">
        <v>L001A</v>
      </c>
      <c r="B48" t="str">
        <v>BLM</v>
      </c>
      <c r="C48" t="str">
        <v>Anchorage District</v>
      </c>
      <c r="D48" t="str">
        <v>Campbell Creek Science Center Access Repairs</v>
      </c>
      <c r="E48" t="str">
        <v>Transportation</v>
      </c>
      <c r="F48" t="str">
        <v>Alaska</v>
      </c>
      <c r="G48" t="str">
        <v>AK</v>
      </c>
      <c r="H48" t="str">
        <v>Design</v>
      </c>
      <c r="I48">
        <v>3500000</v>
      </c>
      <c r="J48">
        <v>3500000</v>
      </c>
      <c r="K48" t="str">
        <v>Bureau of Land Management</v>
      </c>
    </row>
    <row r="49" spans="1:11">
      <c r="A49" t="str">
        <v>L002</v>
      </c>
      <c r="B49" t="str">
        <v>BLM</v>
      </c>
      <c r="C49" t="str">
        <v>Anchorage District</v>
      </c>
      <c r="D49" t="str">
        <v>Sourdough Campground Bridge Replacement</v>
      </c>
      <c r="E49" t="str">
        <v>Transportation</v>
      </c>
      <c r="F49" t="str">
        <v>Alaska</v>
      </c>
      <c r="G49" t="str">
        <v>AK</v>
      </c>
      <c r="H49" t="str">
        <v>Substantially Complete</v>
      </c>
      <c r="I49">
        <v>1900000</v>
      </c>
      <c r="J49">
        <v>1900000</v>
      </c>
      <c r="K49" t="str">
        <v>Bureau of Land Management</v>
      </c>
    </row>
    <row r="50" spans="1:11">
      <c r="A50" t="str">
        <v>L003</v>
      </c>
      <c r="B50" t="str">
        <v>BLM</v>
      </c>
      <c r="C50" t="str">
        <v>Fairbanks District</v>
      </c>
      <c r="D50" t="str">
        <v>Fort Egbert National Historic Landmark Repairs</v>
      </c>
      <c r="E50" t="str">
        <v>Non-Transportation</v>
      </c>
      <c r="F50" t="str">
        <v>Alaska</v>
      </c>
      <c r="G50" t="str">
        <v>AK</v>
      </c>
      <c r="H50" t="str">
        <v>Complete</v>
      </c>
      <c r="I50">
        <v>440000</v>
      </c>
      <c r="J50">
        <v>440000</v>
      </c>
      <c r="K50" t="str">
        <v>Bureau of Land Management</v>
      </c>
    </row>
    <row r="51" spans="1:11">
      <c r="A51" t="str">
        <v>L004</v>
      </c>
      <c r="B51" t="str">
        <v>BLM</v>
      </c>
      <c r="C51" t="str">
        <v>Anchorage District</v>
      </c>
      <c r="D51" t="str">
        <v>Glennallen Log Bunkhouse</v>
      </c>
      <c r="E51" t="str">
        <v>Non-Transportation</v>
      </c>
      <c r="F51" t="str">
        <v>Alaska</v>
      </c>
      <c r="G51" t="str">
        <v>AK</v>
      </c>
      <c r="H51" t="str">
        <v>Substantially Complete</v>
      </c>
      <c r="I51">
        <v>276000</v>
      </c>
      <c r="J51">
        <v>276000</v>
      </c>
      <c r="K51" t="str">
        <v>Bureau of Land Management</v>
      </c>
    </row>
    <row r="52" spans="1:11">
      <c r="A52" t="str">
        <v>L005</v>
      </c>
      <c r="B52" t="str">
        <v>BLM</v>
      </c>
      <c r="C52" t="str">
        <v>Anchorage District</v>
      </c>
      <c r="D52" t="str">
        <v>Campbell Tract Recreation Access Repair</v>
      </c>
      <c r="E52" t="str">
        <v>Transportation</v>
      </c>
      <c r="F52" t="str">
        <v>Alaska</v>
      </c>
      <c r="G52" t="str">
        <v>AK</v>
      </c>
      <c r="H52" t="str">
        <v>Planning</v>
      </c>
      <c r="I52">
        <v>100000</v>
      </c>
      <c r="J52">
        <v>100000</v>
      </c>
      <c r="K52" t="str">
        <v>Bureau of Land Management</v>
      </c>
    </row>
    <row r="53" spans="1:11">
      <c r="A53" t="str">
        <v>L006</v>
      </c>
      <c r="B53" t="str">
        <v>BLM</v>
      </c>
      <c r="C53" t="str">
        <v>Colorado River District</v>
      </c>
      <c r="D53" t="str">
        <v>Partners Point Pole Barn and Admin Building Replacement</v>
      </c>
      <c r="E53" t="str">
        <v>Non-Transportation</v>
      </c>
      <c r="F53" t="str">
        <v>Arizona</v>
      </c>
      <c r="G53" t="str">
        <v>AZ</v>
      </c>
      <c r="H53" t="str">
        <v>Design</v>
      </c>
      <c r="I53">
        <v>2250000</v>
      </c>
      <c r="J53">
        <v>2250000</v>
      </c>
      <c r="K53" t="str">
        <v>Bureau of Land Management</v>
      </c>
    </row>
    <row r="54" spans="1:11">
      <c r="A54" t="str">
        <v>L007</v>
      </c>
      <c r="B54" t="str">
        <v>BLM</v>
      </c>
      <c r="C54" t="str">
        <v>Colorado River District</v>
      </c>
      <c r="D54" t="str">
        <v>Partners Point Boat Dock and Ramp Replacement</v>
      </c>
      <c r="E54" t="str">
        <v>Non-Transportation</v>
      </c>
      <c r="F54" t="str">
        <v>Arizona</v>
      </c>
      <c r="G54" t="str">
        <v>AZ</v>
      </c>
      <c r="H54" t="str">
        <v>Planning</v>
      </c>
      <c r="I54">
        <v>3500000</v>
      </c>
      <c r="J54">
        <v>3500000</v>
      </c>
      <c r="K54" t="str">
        <v>Bureau of Land Management</v>
      </c>
    </row>
    <row r="55" spans="1:11">
      <c r="A55" t="str">
        <v>L008</v>
      </c>
      <c r="B55" t="str">
        <v>BLM</v>
      </c>
      <c r="C55" t="str">
        <v>Colorado River District</v>
      </c>
      <c r="D55" t="str">
        <v>Water System and Dump Station Repair Burro Creek Recreation Site</v>
      </c>
      <c r="E55" t="str">
        <v>Non-Transportation</v>
      </c>
      <c r="F55" t="str">
        <v>Arizona</v>
      </c>
      <c r="G55" t="str">
        <v>AZ</v>
      </c>
      <c r="H55" t="str">
        <v>Complete</v>
      </c>
      <c r="I55">
        <v>590000</v>
      </c>
      <c r="J55">
        <v>590000</v>
      </c>
      <c r="K55" t="str">
        <v>Bureau of Land Management</v>
      </c>
    </row>
    <row r="56" spans="1:11">
      <c r="A56" t="str">
        <v>L009</v>
      </c>
      <c r="B56" t="str">
        <v>BLM</v>
      </c>
      <c r="C56" t="str">
        <v>Gila District</v>
      </c>
      <c r="D56" t="str">
        <v>Haekel Road Rehabilitation Chip Seal, FLTP—Phase I of II</v>
      </c>
      <c r="E56" t="str">
        <v>Transportation</v>
      </c>
      <c r="F56" t="str">
        <v>Arizona</v>
      </c>
      <c r="G56" t="str">
        <v>AZ</v>
      </c>
      <c r="H56" t="str">
        <v>Substantially Complete</v>
      </c>
      <c r="I56">
        <v>1000000</v>
      </c>
      <c r="J56">
        <v>1000000</v>
      </c>
      <c r="K56" t="str">
        <v>Bureau of Land Management</v>
      </c>
    </row>
    <row r="57" spans="1:11">
      <c r="A57" t="str">
        <v>L010</v>
      </c>
      <c r="B57" t="str">
        <v>BLM</v>
      </c>
      <c r="C57" t="str">
        <v>Northern California District</v>
      </c>
      <c r="D57" t="str">
        <v>Punta Gorda Lighthouse Rehabilitation—Phase II of III</v>
      </c>
      <c r="E57" t="str">
        <v>Non-Transportation</v>
      </c>
      <c r="F57" t="str">
        <v>California</v>
      </c>
      <c r="G57" t="str">
        <v>CA</v>
      </c>
      <c r="H57" t="str">
        <v>Complete</v>
      </c>
      <c r="I57">
        <v>1205000</v>
      </c>
      <c r="J57">
        <v>1205000</v>
      </c>
      <c r="K57" t="str">
        <v>Bureau of Land Management</v>
      </c>
    </row>
    <row r="58" spans="1:11">
      <c r="A58" t="str">
        <v>L011</v>
      </c>
      <c r="B58" t="str">
        <v>BLM</v>
      </c>
      <c r="C58" t="str">
        <v>Central California District</v>
      </c>
      <c r="D58" t="str">
        <v>Pleasant Valley Pit Campground Maintenance and Rehabilitation</v>
      </c>
      <c r="E58" t="str">
        <v>Non-Transportation</v>
      </c>
      <c r="F58" t="str">
        <v>California</v>
      </c>
      <c r="G58" t="str">
        <v>CA</v>
      </c>
      <c r="H58" t="str">
        <v>Complete</v>
      </c>
      <c r="I58">
        <v>147928.1</v>
      </c>
      <c r="J58">
        <v>148000</v>
      </c>
      <c r="K58" t="str">
        <v>Bureau of Land Management</v>
      </c>
    </row>
    <row r="59" spans="1:11">
      <c r="A59" t="str">
        <v>L012</v>
      </c>
      <c r="B59" t="str">
        <v>BLM</v>
      </c>
      <c r="C59" t="str">
        <v>California Field Offices</v>
      </c>
      <c r="D59" t="str">
        <v>Statewide Security System Maintenance and Repairs—Phase I of II</v>
      </c>
      <c r="E59" t="str">
        <v>Non-Transportation</v>
      </c>
      <c r="F59" t="str">
        <v>California</v>
      </c>
      <c r="G59" t="str">
        <v>CA</v>
      </c>
      <c r="H59" t="str">
        <v>Design</v>
      </c>
      <c r="I59">
        <v>600000</v>
      </c>
      <c r="J59">
        <v>600000</v>
      </c>
      <c r="K59" t="str">
        <v>Bureau of Land Management</v>
      </c>
    </row>
    <row r="60" spans="1:11">
      <c r="A60" t="str">
        <v>L013</v>
      </c>
      <c r="B60" t="str">
        <v>BLM</v>
      </c>
      <c r="C60" t="str">
        <v>California Telecommunications Network</v>
      </c>
      <c r="D60" t="str">
        <v>RI-CASHE - Repair Safety Deficiencies Statewide—Phase I of II</v>
      </c>
      <c r="E60" t="str">
        <v>Non-Transportation</v>
      </c>
      <c r="F60" t="str">
        <v>California</v>
      </c>
      <c r="G60" t="str">
        <v>CA</v>
      </c>
      <c r="H60" t="str">
        <v>Substantially Complete</v>
      </c>
      <c r="I60">
        <v>515000</v>
      </c>
      <c r="J60">
        <v>515000</v>
      </c>
      <c r="K60" t="str">
        <v>Bureau of Land Management</v>
      </c>
    </row>
    <row r="61" spans="1:11">
      <c r="A61" t="str">
        <v>L014</v>
      </c>
      <c r="B61" t="str">
        <v>BLM</v>
      </c>
      <c r="C61" t="str">
        <v>Central California District</v>
      </c>
      <c r="D61" t="str">
        <v>Mendo Lake Road Maintenance and Repairs</v>
      </c>
      <c r="E61" t="str">
        <v>Transportation</v>
      </c>
      <c r="F61" t="str">
        <v>California</v>
      </c>
      <c r="G61" t="str">
        <v>CA</v>
      </c>
      <c r="H61" t="str">
        <v>Design</v>
      </c>
      <c r="I61">
        <v>7400000</v>
      </c>
      <c r="J61">
        <v>7400000</v>
      </c>
      <c r="K61" t="str">
        <v>Bureau of Land Management</v>
      </c>
    </row>
    <row r="62" spans="1:11">
      <c r="A62" t="str">
        <v>L015</v>
      </c>
      <c r="B62" t="str">
        <v>BLM</v>
      </c>
      <c r="C62" t="str">
        <v>Colorado Road Network</v>
      </c>
      <c r="D62" t="str">
        <v>Colorado Road Repair Deferred Maintenance—Phase I of II</v>
      </c>
      <c r="E62" t="str">
        <v>Transportation</v>
      </c>
      <c r="F62" t="str">
        <v>Colorado</v>
      </c>
      <c r="G62" t="str">
        <v>CO</v>
      </c>
      <c r="H62" t="str">
        <v>Substantially Complete</v>
      </c>
      <c r="I62">
        <v>575000</v>
      </c>
      <c r="J62">
        <v>575000</v>
      </c>
      <c r="K62" t="str">
        <v>Bureau of Land Management</v>
      </c>
    </row>
    <row r="63" spans="1:11">
      <c r="A63" t="str">
        <v>L016</v>
      </c>
      <c r="B63" t="str">
        <v>BLM</v>
      </c>
      <c r="C63" t="str">
        <v>Colorado Buildings</v>
      </c>
      <c r="D63" t="str">
        <v>Colorado Facilities Repair Deferred Maintenance</v>
      </c>
      <c r="E63" t="str">
        <v>Non-Transportation</v>
      </c>
      <c r="F63" t="str">
        <v>Colorado</v>
      </c>
      <c r="G63" t="str">
        <v>CO</v>
      </c>
      <c r="H63" t="str">
        <v>Construction</v>
      </c>
      <c r="I63">
        <v>1600000</v>
      </c>
      <c r="J63">
        <v>1600000</v>
      </c>
      <c r="K63" t="str">
        <v>Bureau of Land Management</v>
      </c>
    </row>
    <row r="64" spans="1:11">
      <c r="A64" t="str">
        <v>L017</v>
      </c>
      <c r="B64" t="str">
        <v>BLM</v>
      </c>
      <c r="C64" t="str">
        <v>Colorado Building Utilities</v>
      </c>
      <c r="D64" t="str">
        <v>Colorado Environmental Health and Safety Repair—Phase I of III</v>
      </c>
      <c r="E64" t="str">
        <v>Non-Transportation</v>
      </c>
      <c r="F64" t="str">
        <v>Colorado</v>
      </c>
      <c r="G64" t="str">
        <v>CO</v>
      </c>
      <c r="H64" t="str">
        <v>Substantially Complete</v>
      </c>
      <c r="I64">
        <v>500000</v>
      </c>
      <c r="J64">
        <v>500000</v>
      </c>
      <c r="K64" t="str">
        <v>Bureau of Land Management</v>
      </c>
    </row>
    <row r="65" spans="1:11">
      <c r="A65" t="str">
        <v>L018</v>
      </c>
      <c r="B65" t="str">
        <v>BLM</v>
      </c>
      <c r="C65" t="str">
        <v>Colorado Recreation Sites</v>
      </c>
      <c r="D65" t="str">
        <v>Colorado Recreation Site Repair—Phase I of III</v>
      </c>
      <c r="E65" t="str">
        <v>Non-Transportation</v>
      </c>
      <c r="F65" t="str">
        <v>Colorado</v>
      </c>
      <c r="G65" t="str">
        <v>CO</v>
      </c>
      <c r="H65" t="str">
        <v>Substantially Complete</v>
      </c>
      <c r="I65">
        <v>2345116.17</v>
      </c>
      <c r="J65">
        <v>2345000</v>
      </c>
      <c r="K65" t="str">
        <v>Bureau of Land Management</v>
      </c>
    </row>
    <row r="66" spans="1:11">
      <c r="A66" t="str">
        <v>L019</v>
      </c>
      <c r="B66" t="str">
        <v>BLM</v>
      </c>
      <c r="C66" t="str">
        <v>Colorado Telecommunications</v>
      </c>
      <c r="D66" t="str">
        <v>Colorado Radio Towers Repairs—Phase II of III</v>
      </c>
      <c r="E66" t="str">
        <v>Non-Transportation</v>
      </c>
      <c r="F66" t="str">
        <v>Colorado</v>
      </c>
      <c r="G66" t="str">
        <v>CO</v>
      </c>
      <c r="H66" t="str">
        <v>Substantially Complete</v>
      </c>
      <c r="I66">
        <v>250000</v>
      </c>
      <c r="J66">
        <v>250000</v>
      </c>
      <c r="K66" t="str">
        <v>Bureau of Land Management</v>
      </c>
    </row>
    <row r="67" spans="1:11">
      <c r="A67" t="str">
        <v>L020</v>
      </c>
      <c r="B67" t="str">
        <v>BLM</v>
      </c>
      <c r="C67" t="str">
        <v>Grand Junction Air Center</v>
      </c>
      <c r="D67" t="str">
        <v>Grand Junction Air Center Repair Containment Pond</v>
      </c>
      <c r="E67" t="str">
        <v>Non-Transportation</v>
      </c>
      <c r="F67" t="str">
        <v>Colorado</v>
      </c>
      <c r="G67" t="str">
        <v>CO</v>
      </c>
      <c r="H67" t="str">
        <v>Complete</v>
      </c>
      <c r="I67">
        <v>172966.91</v>
      </c>
      <c r="J67">
        <v>173000</v>
      </c>
      <c r="K67" t="str">
        <v>Bureau of Land Management</v>
      </c>
    </row>
    <row r="68" spans="1:11">
      <c r="A68" t="str">
        <v>L021</v>
      </c>
      <c r="B68" t="str">
        <v>BLM</v>
      </c>
      <c r="C68" t="str">
        <v>Rocky Mountain District</v>
      </c>
      <c r="D68" t="str">
        <v>San Luis Valley Well and Water Delivery Repairs—Phase I of II</v>
      </c>
      <c r="E68" t="str">
        <v>Non-Transportation</v>
      </c>
      <c r="F68" t="str">
        <v>Colorado</v>
      </c>
      <c r="G68" t="str">
        <v>CO</v>
      </c>
      <c r="H68" t="str">
        <v>Construction</v>
      </c>
      <c r="I68">
        <v>500000</v>
      </c>
      <c r="J68">
        <v>500000</v>
      </c>
      <c r="K68" t="str">
        <v>Bureau of Land Management</v>
      </c>
    </row>
    <row r="69" spans="1:11">
      <c r="A69" t="str">
        <v>L022</v>
      </c>
      <c r="B69" t="str">
        <v>BLM</v>
      </c>
      <c r="C69" t="str">
        <v>Jupiter Inlet Outstanding Natural Area</v>
      </c>
      <c r="D69" t="str">
        <v>Jupiter Inlet Building Disposal</v>
      </c>
      <c r="E69" t="str">
        <v>Non-Transportation</v>
      </c>
      <c r="F69" t="str">
        <v>Florida</v>
      </c>
      <c r="G69" t="str">
        <v>FL</v>
      </c>
      <c r="H69" t="str">
        <v>Construction</v>
      </c>
      <c r="I69">
        <v>315000</v>
      </c>
      <c r="J69">
        <v>315000</v>
      </c>
      <c r="K69" t="str">
        <v>Bureau of Land Management</v>
      </c>
    </row>
    <row r="70" spans="1:11">
      <c r="A70" t="str">
        <v>L023</v>
      </c>
      <c r="B70" t="str">
        <v>BLM</v>
      </c>
      <c r="C70" t="str">
        <v>Jupiter Inlet Outstanding Natural Area</v>
      </c>
      <c r="D70" t="str">
        <v>Jupiter Inlet Shore Stabilization</v>
      </c>
      <c r="E70" t="str">
        <v>Non-Transportation</v>
      </c>
      <c r="F70" t="str">
        <v>Florida</v>
      </c>
      <c r="G70" t="str">
        <v>FL</v>
      </c>
      <c r="H70" t="str">
        <v>Construction</v>
      </c>
      <c r="I70">
        <v>700000</v>
      </c>
      <c r="J70">
        <v>700000</v>
      </c>
      <c r="K70" t="str">
        <v>Bureau of Land Management</v>
      </c>
    </row>
    <row r="71" spans="1:11">
      <c r="A71" t="str">
        <v>L024</v>
      </c>
      <c r="B71" t="str">
        <v>BLM</v>
      </c>
      <c r="C71" t="str">
        <v>Twin Falls District</v>
      </c>
      <c r="D71" t="str">
        <v>Shoshone Field Office Replacement</v>
      </c>
      <c r="E71" t="str">
        <v>Non-Transportation</v>
      </c>
      <c r="F71" t="str">
        <v>Idaho</v>
      </c>
      <c r="G71" t="str">
        <v>ID</v>
      </c>
      <c r="H71" t="str">
        <v>Procurement</v>
      </c>
      <c r="I71">
        <v>12200000</v>
      </c>
      <c r="J71">
        <v>12200000</v>
      </c>
      <c r="K71" t="str">
        <v>Bureau of Land Management</v>
      </c>
    </row>
    <row r="72" spans="1:11">
      <c r="A72" t="str">
        <v>L025</v>
      </c>
      <c r="B72" t="str">
        <v>BLM</v>
      </c>
      <c r="C72" t="str">
        <v>Boise District</v>
      </c>
      <c r="D72" t="str">
        <v>Boise District Road Repairs</v>
      </c>
      <c r="E72" t="str">
        <v>Transportation</v>
      </c>
      <c r="F72" t="str">
        <v>Idaho</v>
      </c>
      <c r="G72" t="str">
        <v>ID</v>
      </c>
      <c r="H72" t="str">
        <v>Complete</v>
      </c>
      <c r="I72">
        <v>554000</v>
      </c>
      <c r="J72">
        <v>554000</v>
      </c>
      <c r="K72" t="str">
        <v>Bureau of Land Management</v>
      </c>
    </row>
    <row r="73" spans="1:11">
      <c r="A73" t="str">
        <v>L026</v>
      </c>
      <c r="B73" t="str">
        <v>BLM</v>
      </c>
      <c r="C73" t="str">
        <v>Idaho Falls District</v>
      </c>
      <c r="D73" t="str">
        <v>Idaho Falls District Road Repairs</v>
      </c>
      <c r="E73" t="str">
        <v>Transportation</v>
      </c>
      <c r="F73" t="str">
        <v>Idaho</v>
      </c>
      <c r="G73" t="str">
        <v>ID</v>
      </c>
      <c r="H73" t="str">
        <v>Substantially Complete</v>
      </c>
      <c r="I73">
        <v>553000</v>
      </c>
      <c r="J73">
        <v>553000</v>
      </c>
      <c r="K73" t="str">
        <v>Bureau of Land Management</v>
      </c>
    </row>
    <row r="74" spans="1:11">
      <c r="A74" t="str">
        <v>L027</v>
      </c>
      <c r="B74" t="str">
        <v>BLM</v>
      </c>
      <c r="C74" t="str">
        <v>Twin Falls District</v>
      </c>
      <c r="D74" t="str">
        <v>Twin Falls District Road Repairs</v>
      </c>
      <c r="E74" t="str">
        <v>Transportation</v>
      </c>
      <c r="F74" t="str">
        <v>Idaho</v>
      </c>
      <c r="G74" t="str">
        <v>ID</v>
      </c>
      <c r="H74" t="str">
        <v>Substantially Complete</v>
      </c>
      <c r="I74">
        <v>586771.92000000004</v>
      </c>
      <c r="J74">
        <v>587000</v>
      </c>
      <c r="K74" t="str">
        <v>Bureau of Land Management</v>
      </c>
    </row>
    <row r="75" spans="1:11">
      <c r="A75" t="str">
        <v>L028</v>
      </c>
      <c r="B75" t="str">
        <v>BLM</v>
      </c>
      <c r="C75" t="str">
        <v>Eastern Montana/Dakotas District</v>
      </c>
      <c r="D75" t="str">
        <v>Alkali Creek and Centennial Trail Creek Crossing</v>
      </c>
      <c r="E75" t="str">
        <v>Non-Transportation</v>
      </c>
      <c r="F75" t="str">
        <v>South Dakota</v>
      </c>
      <c r="G75" t="str">
        <v>SD</v>
      </c>
      <c r="H75" t="str">
        <v>Construction</v>
      </c>
      <c r="I75">
        <v>197000</v>
      </c>
      <c r="J75">
        <v>197000</v>
      </c>
      <c r="K75" t="str">
        <v>Bureau of Land Management</v>
      </c>
    </row>
    <row r="76" spans="1:11">
      <c r="A76" t="str">
        <v>L029</v>
      </c>
      <c r="B76" t="str">
        <v>BLM</v>
      </c>
      <c r="C76" t="str">
        <v>Western Montana District</v>
      </c>
      <c r="D76" t="str">
        <v>Axolotl Lakes Road Surfacing</v>
      </c>
      <c r="E76" t="str">
        <v>Transportation</v>
      </c>
      <c r="F76" t="str">
        <v>Montana</v>
      </c>
      <c r="G76" t="str">
        <v>MT</v>
      </c>
      <c r="H76" t="str">
        <v>Complete</v>
      </c>
      <c r="I76">
        <v>438004.23</v>
      </c>
      <c r="J76">
        <v>438000</v>
      </c>
      <c r="K76" t="str">
        <v>Bureau of Land Management</v>
      </c>
    </row>
    <row r="77" spans="1:11">
      <c r="A77" t="str">
        <v>L030</v>
      </c>
      <c r="B77" t="str">
        <v>BLM</v>
      </c>
      <c r="C77" t="str">
        <v>Western Montana District</v>
      </c>
      <c r="D77" t="str">
        <v>Ruby Creek Road Chip Seal—Phase II of II</v>
      </c>
      <c r="E77" t="str">
        <v>Transportation</v>
      </c>
      <c r="F77" t="str">
        <v>Montana</v>
      </c>
      <c r="G77" t="str">
        <v>MT</v>
      </c>
      <c r="H77" t="str">
        <v>Complete</v>
      </c>
      <c r="I77">
        <v>146000</v>
      </c>
      <c r="J77">
        <v>146000</v>
      </c>
      <c r="K77" t="str">
        <v>Bureau of Land Management</v>
      </c>
    </row>
    <row r="78" spans="1:11">
      <c r="A78" t="str">
        <v>L031</v>
      </c>
      <c r="B78" t="str">
        <v>BLM</v>
      </c>
      <c r="C78" t="str">
        <v>North Central District</v>
      </c>
      <c r="D78" t="str">
        <v>Grub Dam Rehabilitation</v>
      </c>
      <c r="E78" t="str">
        <v>Non-Transportation</v>
      </c>
      <c r="F78" t="str">
        <v>Montana</v>
      </c>
      <c r="G78" t="str">
        <v>MT</v>
      </c>
      <c r="H78" t="str">
        <v>Complete</v>
      </c>
      <c r="I78">
        <v>1601586.67</v>
      </c>
      <c r="J78">
        <v>1602000</v>
      </c>
      <c r="K78" t="str">
        <v>Bureau of Land Management</v>
      </c>
    </row>
    <row r="79" spans="1:11">
      <c r="A79" t="str">
        <v>L032</v>
      </c>
      <c r="B79" t="str">
        <v>BLM</v>
      </c>
      <c r="C79" t="str">
        <v>Eastern Montana/Dakotas District</v>
      </c>
      <c r="D79" t="str">
        <v>Stellar Creek Road Repair</v>
      </c>
      <c r="E79" t="str">
        <v>Transportation</v>
      </c>
      <c r="F79" t="str">
        <v>Montana</v>
      </c>
      <c r="G79" t="str">
        <v>MT</v>
      </c>
      <c r="H79" t="str">
        <v>Complete</v>
      </c>
      <c r="I79">
        <v>468973.79000000004</v>
      </c>
      <c r="J79">
        <v>469000</v>
      </c>
      <c r="K79" t="str">
        <v>Bureau of Land Management</v>
      </c>
    </row>
    <row r="80" spans="1:11">
      <c r="A80" t="str">
        <v>L033</v>
      </c>
      <c r="B80" t="str">
        <v>BLM</v>
      </c>
      <c r="C80" t="str">
        <v>North Central District</v>
      </c>
      <c r="D80" t="str">
        <v>South Fork Dry Blood Creek Detention Dam Repair—Phase I of II</v>
      </c>
      <c r="E80" t="str">
        <v>Non-Transportation</v>
      </c>
      <c r="F80" t="str">
        <v>Montana</v>
      </c>
      <c r="G80" t="str">
        <v>MT</v>
      </c>
      <c r="H80" t="str">
        <v>Substantially Complete</v>
      </c>
      <c r="I80">
        <v>985000</v>
      </c>
      <c r="J80">
        <v>985000</v>
      </c>
      <c r="K80" t="str">
        <v>Bureau of Land Management</v>
      </c>
    </row>
    <row r="81" spans="1:11">
      <c r="A81" t="str">
        <v>L034</v>
      </c>
      <c r="B81" t="str">
        <v>BLM</v>
      </c>
      <c r="C81" t="str">
        <v>Eastern Montana/Dakotas District</v>
      </c>
      <c r="D81" t="str">
        <v>Crooked Creek Road Repair Planning and Design</v>
      </c>
      <c r="E81" t="str">
        <v>Transportation</v>
      </c>
      <c r="F81" t="str">
        <v>Montana</v>
      </c>
      <c r="G81" t="str">
        <v>MT</v>
      </c>
      <c r="H81" t="str">
        <v>Complete</v>
      </c>
      <c r="I81">
        <v>375000</v>
      </c>
      <c r="J81">
        <v>375000</v>
      </c>
      <c r="K81" t="str">
        <v>Bureau of Land Management</v>
      </c>
    </row>
    <row r="82" spans="1:11">
      <c r="A82" t="str">
        <v>L035</v>
      </c>
      <c r="B82" t="str">
        <v>BLM</v>
      </c>
      <c r="C82" t="str">
        <v>Western Montana District</v>
      </c>
      <c r="D82" t="str">
        <v>Big Hole Recreation Sites Maintenance and Restoration</v>
      </c>
      <c r="E82" t="str">
        <v>Non-Transportation</v>
      </c>
      <c r="F82" t="str">
        <v>Montana</v>
      </c>
      <c r="G82" t="str">
        <v>MT</v>
      </c>
      <c r="H82" t="str">
        <v>Substantially Complete</v>
      </c>
      <c r="I82">
        <v>916000</v>
      </c>
      <c r="J82">
        <v>916000</v>
      </c>
      <c r="K82" t="str">
        <v>Bureau of Land Management</v>
      </c>
    </row>
    <row r="83" spans="1:11">
      <c r="A83" t="str">
        <v>L036</v>
      </c>
      <c r="B83" t="str">
        <v>BLM</v>
      </c>
      <c r="C83" t="str">
        <v>Eastern Montana/Dakotas District</v>
      </c>
      <c r="D83" t="str">
        <v>Acton Road Gravel</v>
      </c>
      <c r="E83" t="str">
        <v>Transportation</v>
      </c>
      <c r="F83" t="str">
        <v>Montana</v>
      </c>
      <c r="G83" t="str">
        <v>MT</v>
      </c>
      <c r="H83" t="str">
        <v>Complete</v>
      </c>
      <c r="I83">
        <v>237514.81999999998</v>
      </c>
      <c r="J83">
        <v>238000</v>
      </c>
      <c r="K83" t="str">
        <v>Bureau of Land Management</v>
      </c>
    </row>
    <row r="84" spans="1:11">
      <c r="A84" t="str">
        <v>L037</v>
      </c>
      <c r="B84" t="str">
        <v>BLM</v>
      </c>
      <c r="C84" t="str">
        <v>Western Montana District</v>
      </c>
      <c r="D84" t="str">
        <v>Beartooth Landing Dock</v>
      </c>
      <c r="E84" t="str">
        <v>Non-Transportation</v>
      </c>
      <c r="F84" t="str">
        <v>Montana</v>
      </c>
      <c r="G84" t="str">
        <v>MT</v>
      </c>
      <c r="H84" t="str">
        <v>Complete</v>
      </c>
      <c r="I84">
        <v>29999.99</v>
      </c>
      <c r="J84">
        <v>30000</v>
      </c>
      <c r="K84" t="str">
        <v>Bureau of Land Management</v>
      </c>
    </row>
    <row r="85" spans="1:11">
      <c r="A85" t="str">
        <v>L038</v>
      </c>
      <c r="B85" t="str">
        <v>BLM</v>
      </c>
      <c r="C85" t="str">
        <v>Western Montana District</v>
      </c>
      <c r="D85" t="str">
        <v>Carbella Boat Ramp Repair</v>
      </c>
      <c r="E85" t="str">
        <v>Non-Transportation</v>
      </c>
      <c r="F85" t="str">
        <v>Montana</v>
      </c>
      <c r="G85" t="str">
        <v>MT</v>
      </c>
      <c r="H85" t="str">
        <v>Complete</v>
      </c>
      <c r="I85">
        <v>150000</v>
      </c>
      <c r="J85">
        <v>150000</v>
      </c>
      <c r="K85" t="str">
        <v>Bureau of Land Management</v>
      </c>
    </row>
    <row r="86" spans="1:11">
      <c r="A86" t="str">
        <v>L039</v>
      </c>
      <c r="B86" t="str">
        <v>BLM</v>
      </c>
      <c r="C86" t="str">
        <v>Western Montana District</v>
      </c>
      <c r="D86" t="str">
        <v>Moose Creek Road Resurfacing</v>
      </c>
      <c r="E86" t="str">
        <v>Transportation</v>
      </c>
      <c r="F86" t="str">
        <v>Montana</v>
      </c>
      <c r="G86" t="str">
        <v>MT</v>
      </c>
      <c r="H86" t="str">
        <v>Complete</v>
      </c>
      <c r="I86">
        <v>449999.57999999996</v>
      </c>
      <c r="J86">
        <v>450000</v>
      </c>
      <c r="K86" t="str">
        <v>Bureau of Land Management</v>
      </c>
    </row>
    <row r="87" spans="1:11">
      <c r="A87" t="str">
        <v>L040</v>
      </c>
      <c r="B87" t="str">
        <v>BLM</v>
      </c>
      <c r="C87" t="str">
        <v>Eastern Montana/Dakotas District</v>
      </c>
      <c r="D87" t="str">
        <v>Eastern Montana Dakotas District Fog Seal</v>
      </c>
      <c r="E87" t="str">
        <v>Transportation</v>
      </c>
      <c r="F87" t="str">
        <v>Montana</v>
      </c>
      <c r="G87" t="str">
        <v>MT</v>
      </c>
      <c r="H87" t="str">
        <v>Complete</v>
      </c>
      <c r="I87">
        <v>165696.53</v>
      </c>
      <c r="J87">
        <v>166000</v>
      </c>
      <c r="K87" t="str">
        <v>Bureau of Land Management</v>
      </c>
    </row>
    <row r="88" spans="1:11">
      <c r="A88" t="str">
        <v>L041</v>
      </c>
      <c r="B88" t="str">
        <v>BLM</v>
      </c>
      <c r="C88" t="str">
        <v>Western Montana District</v>
      </c>
      <c r="D88" t="str">
        <v>Monida Creek Dam #1 and #2 Repair</v>
      </c>
      <c r="E88" t="str">
        <v>Non-Transportation</v>
      </c>
      <c r="F88" t="str">
        <v>Montana</v>
      </c>
      <c r="G88" t="str">
        <v>MT</v>
      </c>
      <c r="H88" t="str">
        <v>Substantially Complete</v>
      </c>
      <c r="I88">
        <v>471000</v>
      </c>
      <c r="J88">
        <v>471000</v>
      </c>
      <c r="K88" t="str">
        <v>Bureau of Land Management</v>
      </c>
    </row>
    <row r="89" spans="1:11">
      <c r="A89" t="str">
        <v>L042</v>
      </c>
      <c r="B89" t="str">
        <v>BLM</v>
      </c>
      <c r="C89" t="str">
        <v>Las Cruces District</v>
      </c>
      <c r="D89" t="str">
        <v>Starvation Draw Detention Dams—Phase I of II</v>
      </c>
      <c r="E89" t="str">
        <v>Non-Transportation</v>
      </c>
      <c r="F89" t="str">
        <v>New Mexico</v>
      </c>
      <c r="G89" t="str">
        <v>NM</v>
      </c>
      <c r="H89" t="str">
        <v>Design</v>
      </c>
      <c r="I89">
        <v>635000</v>
      </c>
      <c r="J89">
        <v>635000</v>
      </c>
      <c r="K89" t="str">
        <v>Bureau of Land Management</v>
      </c>
    </row>
    <row r="90" spans="1:11">
      <c r="A90" t="str">
        <v>L043A</v>
      </c>
      <c r="B90" t="str">
        <v>BLM</v>
      </c>
      <c r="C90" t="str">
        <v>Farmington District</v>
      </c>
      <c r="D90" t="str">
        <v>Wild Rivers Back Country Byway Repairs</v>
      </c>
      <c r="E90" t="str">
        <v>Transportation</v>
      </c>
      <c r="F90" t="str">
        <v>New Mexico</v>
      </c>
      <c r="G90" t="str">
        <v>NM</v>
      </c>
      <c r="H90" t="str">
        <v>Procurement</v>
      </c>
      <c r="I90">
        <v>2649000</v>
      </c>
      <c r="J90">
        <v>2649000</v>
      </c>
      <c r="K90" t="str">
        <v>Bureau of Land Management</v>
      </c>
    </row>
    <row r="91" spans="1:11">
      <c r="A91" t="str">
        <v>L043B</v>
      </c>
      <c r="B91" t="str">
        <v>BLM</v>
      </c>
      <c r="C91" t="str">
        <v>Farmington District</v>
      </c>
      <c r="D91" t="str">
        <v>Wild Rivers Back Country Byway Repairs—Phase II</v>
      </c>
      <c r="E91" t="str">
        <v>Transportation</v>
      </c>
      <c r="F91" t="str">
        <v>New Mexico</v>
      </c>
      <c r="G91" t="str">
        <v>NM</v>
      </c>
      <c r="H91" t="str">
        <v>Procurement</v>
      </c>
      <c r="I91">
        <v>4851000</v>
      </c>
      <c r="J91">
        <v>4851000</v>
      </c>
      <c r="K91" t="str">
        <v>Bureau of Land Management</v>
      </c>
    </row>
    <row r="92" spans="1:11">
      <c r="A92" t="str">
        <v>L044</v>
      </c>
      <c r="B92" t="str">
        <v>BLM</v>
      </c>
      <c r="C92" t="str">
        <v>Albuquerque District</v>
      </c>
      <c r="D92" t="str">
        <v>Pinon Dam Repairs</v>
      </c>
      <c r="E92" t="str">
        <v>Non-Transportation</v>
      </c>
      <c r="F92" t="str">
        <v>New Mexico</v>
      </c>
      <c r="G92" t="str">
        <v>NM</v>
      </c>
      <c r="H92" t="str">
        <v>Design</v>
      </c>
      <c r="I92">
        <v>986000</v>
      </c>
      <c r="J92">
        <v>986000</v>
      </c>
      <c r="K92" t="str">
        <v>Bureau of Land Management</v>
      </c>
    </row>
    <row r="93" spans="1:11">
      <c r="A93" t="str">
        <v>L045</v>
      </c>
      <c r="B93" t="str">
        <v>BLM</v>
      </c>
      <c r="C93" t="str">
        <v>Albuquerque District</v>
      </c>
      <c r="D93" t="str">
        <v>Socorro Nature Area Repairs</v>
      </c>
      <c r="E93" t="str">
        <v>Non-Transportation</v>
      </c>
      <c r="F93" t="str">
        <v>New Mexico</v>
      </c>
      <c r="G93" t="str">
        <v>NM</v>
      </c>
      <c r="H93" t="str">
        <v>Substantially Complete</v>
      </c>
      <c r="I93">
        <v>400000</v>
      </c>
      <c r="J93">
        <v>400000</v>
      </c>
      <c r="K93" t="str">
        <v>Bureau of Land Management</v>
      </c>
    </row>
    <row r="94" spans="1:11">
      <c r="A94" t="str">
        <v>L046</v>
      </c>
      <c r="B94" t="str">
        <v>BLM</v>
      </c>
      <c r="C94" t="str">
        <v>Las Cruces District</v>
      </c>
      <c r="D94" t="str">
        <v>Apache Dam Repair</v>
      </c>
      <c r="E94" t="str">
        <v>Non-Transportation</v>
      </c>
      <c r="F94" t="str">
        <v>New Mexico</v>
      </c>
      <c r="G94" t="str">
        <v>NM</v>
      </c>
      <c r="H94" t="str">
        <v>Construction</v>
      </c>
      <c r="I94">
        <v>140000</v>
      </c>
      <c r="J94">
        <v>140000</v>
      </c>
      <c r="K94" t="str">
        <v>Bureau of Land Management</v>
      </c>
    </row>
    <row r="95" spans="1:11">
      <c r="A95" t="str">
        <v>L047</v>
      </c>
      <c r="B95" t="str">
        <v>BLM</v>
      </c>
      <c r="C95" t="str">
        <v>Las Cruces District</v>
      </c>
      <c r="D95" t="str">
        <v>Permian Trackways Road Repairs</v>
      </c>
      <c r="E95" t="str">
        <v>Transportation</v>
      </c>
      <c r="F95" t="str">
        <v>New Mexico</v>
      </c>
      <c r="G95" t="str">
        <v>NM</v>
      </c>
      <c r="H95" t="str">
        <v>Complete</v>
      </c>
      <c r="I95">
        <v>199999.48</v>
      </c>
      <c r="J95">
        <v>200000</v>
      </c>
      <c r="K95" t="str">
        <v>Bureau of Land Management</v>
      </c>
    </row>
    <row r="96" spans="1:11">
      <c r="A96" t="str">
        <v>L048</v>
      </c>
      <c r="B96" t="str">
        <v>BLM</v>
      </c>
      <c r="C96" t="str">
        <v>Las Cruces District</v>
      </c>
      <c r="D96" t="str">
        <v>Caballo-Cooke's Road Repairs</v>
      </c>
      <c r="E96" t="str">
        <v>Transportation</v>
      </c>
      <c r="F96" t="str">
        <v>New Mexico</v>
      </c>
      <c r="G96" t="str">
        <v>NM</v>
      </c>
      <c r="H96" t="str">
        <v>Complete</v>
      </c>
      <c r="I96">
        <v>103429.55</v>
      </c>
      <c r="J96">
        <v>103000</v>
      </c>
      <c r="K96" t="str">
        <v>Bureau of Land Management</v>
      </c>
    </row>
    <row r="97" spans="1:11">
      <c r="A97" t="str">
        <v>L049</v>
      </c>
      <c r="B97" t="str">
        <v>BLM</v>
      </c>
      <c r="C97" t="str">
        <v>Las Cruces District</v>
      </c>
      <c r="D97" t="str">
        <v>Palomas Dam #9 Repairs</v>
      </c>
      <c r="E97" t="str">
        <v>Non-Transportation</v>
      </c>
      <c r="F97" t="str">
        <v>New Mexico</v>
      </c>
      <c r="G97" t="str">
        <v>NM</v>
      </c>
      <c r="H97" t="str">
        <v>Substantially Complete</v>
      </c>
      <c r="I97">
        <v>637323</v>
      </c>
      <c r="J97">
        <v>637000</v>
      </c>
      <c r="K97" t="str">
        <v>Bureau of Land Management</v>
      </c>
    </row>
    <row r="98" spans="1:11">
      <c r="A98" t="str">
        <v>L050</v>
      </c>
      <c r="B98" t="str">
        <v>BLM</v>
      </c>
      <c r="C98" t="str">
        <v>Las Cruces District</v>
      </c>
      <c r="D98" t="str">
        <v>Lake Valley Host and Site Maintenance</v>
      </c>
      <c r="E98" t="str">
        <v>Non-Transportation</v>
      </c>
      <c r="F98" t="str">
        <v>New Mexico</v>
      </c>
      <c r="G98" t="str">
        <v>NM</v>
      </c>
      <c r="H98" t="str">
        <v>Procurement</v>
      </c>
      <c r="I98">
        <v>559000</v>
      </c>
      <c r="J98">
        <v>559000</v>
      </c>
      <c r="K98" t="str">
        <v>Bureau of Land Management</v>
      </c>
    </row>
    <row r="99" spans="1:11">
      <c r="A99" t="str">
        <v>L051</v>
      </c>
      <c r="B99" t="str">
        <v>BLM</v>
      </c>
      <c r="C99" t="str">
        <v>Las Cruces District</v>
      </c>
      <c r="D99" t="str">
        <v>Cox Well and Water System</v>
      </c>
      <c r="E99" t="str">
        <v>Non-Transportation</v>
      </c>
      <c r="F99" t="str">
        <v>New Mexico</v>
      </c>
      <c r="G99" t="str">
        <v>NM</v>
      </c>
      <c r="H99" t="str">
        <v>Complete</v>
      </c>
      <c r="I99">
        <v>42660</v>
      </c>
      <c r="J99">
        <v>43000</v>
      </c>
      <c r="K99" t="str">
        <v>Bureau of Land Management</v>
      </c>
    </row>
    <row r="100" spans="1:11">
      <c r="A100" t="str">
        <v>L052</v>
      </c>
      <c r="B100" t="str">
        <v>BLM</v>
      </c>
      <c r="C100" t="str">
        <v>Battle Mountain District</v>
      </c>
      <c r="D100" t="str">
        <v>Eureka Admin Site Disposals</v>
      </c>
      <c r="E100" t="str">
        <v>Non-Transportation</v>
      </c>
      <c r="F100" t="str">
        <v>Nevada</v>
      </c>
      <c r="G100" t="str">
        <v>NV</v>
      </c>
      <c r="H100" t="str">
        <v>Substantially Complete</v>
      </c>
      <c r="I100">
        <v>360000</v>
      </c>
      <c r="J100">
        <v>360000</v>
      </c>
      <c r="K100" t="str">
        <v>Bureau of Land Management</v>
      </c>
    </row>
    <row r="101" spans="1:11">
      <c r="A101" t="str">
        <v>L053</v>
      </c>
      <c r="B101" t="str">
        <v>BLM</v>
      </c>
      <c r="C101" t="str">
        <v>Carson City District</v>
      </c>
      <c r="D101" t="str">
        <v>Indian Creek Recreation Area Repairs</v>
      </c>
      <c r="E101" t="str">
        <v>Non-Transportation</v>
      </c>
      <c r="F101" t="str">
        <v>Nevada</v>
      </c>
      <c r="G101" t="str">
        <v>NV</v>
      </c>
      <c r="H101" t="str">
        <v>Procurement</v>
      </c>
      <c r="I101">
        <v>499000</v>
      </c>
      <c r="J101">
        <v>499000</v>
      </c>
      <c r="K101" t="str">
        <v>Bureau of Land Management</v>
      </c>
    </row>
    <row r="102" spans="1:11">
      <c r="A102" t="str">
        <v>L054</v>
      </c>
      <c r="B102" t="str">
        <v>BLM</v>
      </c>
      <c r="C102" t="str">
        <v>Winnemucca District</v>
      </c>
      <c r="D102" t="str">
        <v>Orovada Crew Quarters McDermitt Replacement</v>
      </c>
      <c r="E102" t="str">
        <v>Non-Transportation</v>
      </c>
      <c r="F102" t="str">
        <v>Nevada</v>
      </c>
      <c r="G102" t="str">
        <v>NV</v>
      </c>
      <c r="H102" t="str">
        <v>Procurement</v>
      </c>
      <c r="I102">
        <v>4889000</v>
      </c>
      <c r="J102">
        <v>4889000</v>
      </c>
      <c r="K102" t="str">
        <v>Bureau of Land Management</v>
      </c>
    </row>
    <row r="103" spans="1:11">
      <c r="A103" t="str">
        <v>L055</v>
      </c>
      <c r="B103" t="str">
        <v>BLM</v>
      </c>
      <c r="C103" t="str">
        <v>Nevada Telecommunications Network</v>
      </c>
      <c r="D103" t="str">
        <v>NV Radio Infrastructure Safety Repairs</v>
      </c>
      <c r="E103" t="str">
        <v>Non-Transportation</v>
      </c>
      <c r="F103" t="str">
        <v>Nevada</v>
      </c>
      <c r="G103" t="str">
        <v>NV</v>
      </c>
      <c r="H103" t="str">
        <v>Construction</v>
      </c>
      <c r="I103">
        <v>1114000</v>
      </c>
      <c r="J103">
        <v>1114000</v>
      </c>
      <c r="K103" t="str">
        <v>Bureau of Land Management</v>
      </c>
    </row>
    <row r="104" spans="1:11">
      <c r="A104" t="str">
        <v>L056</v>
      </c>
      <c r="B104" t="str">
        <v>BLM</v>
      </c>
      <c r="C104" t="str">
        <v>Southern Nevada District</v>
      </c>
      <c r="D104" t="str">
        <v>Red Rock Fee Station Septic System Replacement—Phase I of II</v>
      </c>
      <c r="E104" t="str">
        <v>Non-Transportation</v>
      </c>
      <c r="F104" t="str">
        <v>Nevada</v>
      </c>
      <c r="G104" t="str">
        <v>NV</v>
      </c>
      <c r="H104" t="str">
        <v>Substantially Complete</v>
      </c>
      <c r="I104">
        <v>121000</v>
      </c>
      <c r="J104">
        <v>121000</v>
      </c>
      <c r="K104" t="str">
        <v>Bureau of Land Management</v>
      </c>
    </row>
    <row r="105" spans="1:11">
      <c r="A105" t="str">
        <v>L057</v>
      </c>
      <c r="B105" t="str">
        <v>BLM</v>
      </c>
      <c r="C105" t="str">
        <v>Carson City District</v>
      </c>
      <c r="D105" t="str">
        <v>Sand Mountain Road Safety Repairs</v>
      </c>
      <c r="E105" t="str">
        <v>Transportation</v>
      </c>
      <c r="F105" t="str">
        <v>Nevada</v>
      </c>
      <c r="G105" t="str">
        <v>NV</v>
      </c>
      <c r="H105" t="str">
        <v>Construction</v>
      </c>
      <c r="I105">
        <v>1700000</v>
      </c>
      <c r="J105">
        <v>1700000</v>
      </c>
      <c r="K105" t="str">
        <v>Bureau of Land Management</v>
      </c>
    </row>
    <row r="106" spans="1:11">
      <c r="A106" t="str">
        <v>L058</v>
      </c>
      <c r="B106" t="str">
        <v>BLM</v>
      </c>
      <c r="C106" t="str">
        <v>Burns District</v>
      </c>
      <c r="D106" t="str">
        <v>Warm Springs-Stinkingwater Access Road Repair</v>
      </c>
      <c r="E106" t="str">
        <v>Transportation</v>
      </c>
      <c r="F106" t="str">
        <v>Oregon</v>
      </c>
      <c r="G106" t="str">
        <v>OR</v>
      </c>
      <c r="H106" t="str">
        <v>Design</v>
      </c>
      <c r="I106">
        <v>1161000</v>
      </c>
      <c r="J106">
        <v>1161000</v>
      </c>
      <c r="K106" t="str">
        <v>Bureau of Land Management</v>
      </c>
    </row>
    <row r="107" spans="1:11">
      <c r="A107" t="str">
        <v>L059</v>
      </c>
      <c r="B107" t="str">
        <v>BLM</v>
      </c>
      <c r="C107" t="str">
        <v>Burns District</v>
      </c>
      <c r="D107" t="str">
        <v>Burns District Office Radio Tower Replacement</v>
      </c>
      <c r="E107" t="str">
        <v>Non-Transportation</v>
      </c>
      <c r="F107" t="str">
        <v>Oregon</v>
      </c>
      <c r="G107" t="str">
        <v>OR</v>
      </c>
      <c r="H107" t="str">
        <v>Design</v>
      </c>
      <c r="I107">
        <v>218000</v>
      </c>
      <c r="J107">
        <v>218000</v>
      </c>
      <c r="K107" t="str">
        <v>Bureau of Land Management</v>
      </c>
    </row>
    <row r="108" spans="1:11">
      <c r="A108" t="str">
        <v>L060</v>
      </c>
      <c r="B108" t="str">
        <v>BLM</v>
      </c>
      <c r="C108" t="str">
        <v>Coos Bay District</v>
      </c>
      <c r="D108" t="str">
        <v>Coos Bay District Road and Bridge Repairs—Phase I of V</v>
      </c>
      <c r="E108" t="str">
        <v>Transportation</v>
      </c>
      <c r="F108" t="str">
        <v>Oregon</v>
      </c>
      <c r="G108" t="str">
        <v>OR</v>
      </c>
      <c r="H108" t="str">
        <v>Construction</v>
      </c>
      <c r="I108">
        <v>1492280.2</v>
      </c>
      <c r="J108">
        <v>1492000</v>
      </c>
      <c r="K108" t="str">
        <v>Bureau of Land Management</v>
      </c>
    </row>
    <row r="109" spans="1:11">
      <c r="A109" t="str">
        <v>L061</v>
      </c>
      <c r="B109" t="str">
        <v>BLM</v>
      </c>
      <c r="C109" t="str">
        <v>Coos Bay District</v>
      </c>
      <c r="D109" t="str">
        <v>Loon Lake Storm Repairs—Phase II of II</v>
      </c>
      <c r="E109" t="str">
        <v>Non-Transportation</v>
      </c>
      <c r="F109" t="str">
        <v>Oregon</v>
      </c>
      <c r="G109" t="str">
        <v>OR</v>
      </c>
      <c r="H109" t="str">
        <v>Complete</v>
      </c>
      <c r="I109">
        <v>450000</v>
      </c>
      <c r="J109">
        <v>450000</v>
      </c>
      <c r="K109" t="str">
        <v>Bureau of Land Management</v>
      </c>
    </row>
    <row r="110" spans="1:11">
      <c r="A110" t="str">
        <v>L062</v>
      </c>
      <c r="B110" t="str">
        <v>BLM</v>
      </c>
      <c r="C110" t="str">
        <v>Coos Bay District</v>
      </c>
      <c r="D110" t="str">
        <v>Repair Dean Creek Cabana</v>
      </c>
      <c r="E110" t="str">
        <v>Non-Transportation</v>
      </c>
      <c r="F110" t="str">
        <v>Oregon</v>
      </c>
      <c r="G110" t="str">
        <v>OR</v>
      </c>
      <c r="H110" t="str">
        <v>Substantially Complete</v>
      </c>
      <c r="I110">
        <v>87950</v>
      </c>
      <c r="J110">
        <v>88000</v>
      </c>
      <c r="K110" t="str">
        <v>Bureau of Land Management</v>
      </c>
    </row>
    <row r="111" spans="1:11">
      <c r="A111" t="str">
        <v>L063</v>
      </c>
      <c r="B111" t="str">
        <v>BLM</v>
      </c>
      <c r="C111" t="str">
        <v>Lakeview District</v>
      </c>
      <c r="D111" t="str">
        <v>Lakeview Field Office Road Resurfacing—Phase I of V</v>
      </c>
      <c r="E111" t="str">
        <v>Transportation</v>
      </c>
      <c r="F111" t="str">
        <v>Oregon</v>
      </c>
      <c r="G111" t="str">
        <v>OR</v>
      </c>
      <c r="H111" t="str">
        <v>Complete</v>
      </c>
      <c r="I111">
        <v>597000</v>
      </c>
      <c r="J111">
        <v>597000</v>
      </c>
      <c r="K111" t="str">
        <v>Bureau of Land Management</v>
      </c>
    </row>
    <row r="112" spans="1:11">
      <c r="A112" t="str">
        <v>L064</v>
      </c>
      <c r="B112" t="str">
        <v>BLM</v>
      </c>
      <c r="C112" t="str">
        <v>Lakeview District</v>
      </c>
      <c r="D112" t="str">
        <v>Westside Road Surface Rock Replacement</v>
      </c>
      <c r="E112" t="str">
        <v>Transportation</v>
      </c>
      <c r="F112" t="str">
        <v>Oregon</v>
      </c>
      <c r="G112" t="str">
        <v>OR</v>
      </c>
      <c r="H112" t="str">
        <v>Substantially Complete</v>
      </c>
      <c r="I112">
        <v>459000</v>
      </c>
      <c r="J112">
        <v>459000</v>
      </c>
      <c r="K112" t="str">
        <v>Bureau of Land Management</v>
      </c>
    </row>
    <row r="113" spans="1:11">
      <c r="A113" t="str">
        <v>L065</v>
      </c>
      <c r="B113" t="str">
        <v>BLM</v>
      </c>
      <c r="C113" t="str">
        <v>Lakeview District</v>
      </c>
      <c r="D113" t="str">
        <v>Eastside Road Surface Rock Replacement</v>
      </c>
      <c r="E113" t="str">
        <v>Transportation</v>
      </c>
      <c r="F113" t="str">
        <v>Oregon</v>
      </c>
      <c r="G113" t="str">
        <v>OR</v>
      </c>
      <c r="H113" t="str">
        <v>Substantially Complete</v>
      </c>
      <c r="I113">
        <v>596000</v>
      </c>
      <c r="J113">
        <v>596000</v>
      </c>
      <c r="K113" t="str">
        <v>Bureau of Land Management</v>
      </c>
    </row>
    <row r="114" spans="1:11">
      <c r="A114" t="str">
        <v>L069</v>
      </c>
      <c r="B114" t="str">
        <v>BLM</v>
      </c>
      <c r="C114" t="str">
        <v>Medford District</v>
      </c>
      <c r="D114" t="str">
        <v>Grants Pass Field Office Administrative Sites Repairs</v>
      </c>
      <c r="E114" t="str">
        <v>Non-Transportation</v>
      </c>
      <c r="F114" t="str">
        <v>Oregon</v>
      </c>
      <c r="G114" t="str">
        <v>OR</v>
      </c>
      <c r="H114" t="str">
        <v>Design</v>
      </c>
      <c r="I114">
        <v>400000</v>
      </c>
      <c r="J114">
        <v>400000</v>
      </c>
      <c r="K114" t="str">
        <v>Bureau of Land Management</v>
      </c>
    </row>
    <row r="115" spans="1:11">
      <c r="A115" t="str">
        <v>L072</v>
      </c>
      <c r="B115" t="str">
        <v>BLM</v>
      </c>
      <c r="C115" t="str">
        <v>Prineville District</v>
      </c>
      <c r="D115" t="str">
        <v>Sunflower Creek Culvert Replacement—Phase II of II</v>
      </c>
      <c r="E115" t="str">
        <v>Transportation</v>
      </c>
      <c r="F115" t="str">
        <v>Oregon</v>
      </c>
      <c r="G115" t="str">
        <v>OR</v>
      </c>
      <c r="H115" t="str">
        <v>Complete</v>
      </c>
      <c r="I115">
        <v>200000</v>
      </c>
      <c r="J115">
        <v>200000</v>
      </c>
      <c r="K115" t="str">
        <v>Bureau of Land Management</v>
      </c>
    </row>
    <row r="116" spans="1:11">
      <c r="A116" t="str">
        <v>L073</v>
      </c>
      <c r="B116" t="str">
        <v>BLM</v>
      </c>
      <c r="C116" t="str">
        <v>Prineville District</v>
      </c>
      <c r="D116" t="str">
        <v>Maupin Work Site—Phase III of III</v>
      </c>
      <c r="E116" t="str">
        <v>Non-Transportation</v>
      </c>
      <c r="F116" t="str">
        <v>Oregon</v>
      </c>
      <c r="G116" t="str">
        <v>OR</v>
      </c>
      <c r="H116" t="str">
        <v>Complete</v>
      </c>
      <c r="I116">
        <v>929000</v>
      </c>
      <c r="J116">
        <v>929000</v>
      </c>
      <c r="K116" t="str">
        <v>Bureau of Land Management</v>
      </c>
    </row>
    <row r="117" spans="1:11">
      <c r="A117" t="str">
        <v>L074</v>
      </c>
      <c r="B117" t="str">
        <v>BLM</v>
      </c>
      <c r="C117" t="str">
        <v>Prineville District</v>
      </c>
      <c r="D117" t="str">
        <v>Chimney Rock Repair and Renovation—Phase II of II</v>
      </c>
      <c r="E117" t="str">
        <v>Non-Transportation</v>
      </c>
      <c r="F117" t="str">
        <v>Oregon</v>
      </c>
      <c r="G117" t="str">
        <v>OR</v>
      </c>
      <c r="H117" t="str">
        <v>Substantially Complete</v>
      </c>
      <c r="I117">
        <v>434000</v>
      </c>
      <c r="J117">
        <v>434000</v>
      </c>
      <c r="K117" t="str">
        <v>Bureau of Land Management</v>
      </c>
    </row>
    <row r="118" spans="1:11">
      <c r="A118" t="str">
        <v>L075</v>
      </c>
      <c r="B118" t="str">
        <v>BLM</v>
      </c>
      <c r="C118" t="str">
        <v>Roseburg District</v>
      </c>
      <c r="D118" t="str">
        <v>Roseburg District Office and Security Deficiency Repairs</v>
      </c>
      <c r="E118" t="str">
        <v>Non-Transportation</v>
      </c>
      <c r="F118" t="str">
        <v>Oregon</v>
      </c>
      <c r="G118" t="str">
        <v>OR</v>
      </c>
      <c r="H118" t="str">
        <v>Procurement</v>
      </c>
      <c r="I118">
        <v>5607000</v>
      </c>
      <c r="J118">
        <v>5607000</v>
      </c>
      <c r="K118" t="str">
        <v>Bureau of Land Management</v>
      </c>
    </row>
    <row r="119" spans="1:11">
      <c r="A119" t="str">
        <v>L078</v>
      </c>
      <c r="B119" t="str">
        <v>BLM</v>
      </c>
      <c r="C119" t="str">
        <v>Spokane District</v>
      </c>
      <c r="D119" t="str">
        <v>Spokane District Historic Building Stabilization</v>
      </c>
      <c r="E119" t="str">
        <v>Non-Transportation</v>
      </c>
      <c r="F119" t="str">
        <v>Washington</v>
      </c>
      <c r="G119" t="str">
        <v>WA</v>
      </c>
      <c r="H119" t="str">
        <v>Substantially Complete</v>
      </c>
      <c r="I119">
        <v>1016021.3099999999</v>
      </c>
      <c r="J119">
        <v>1016000</v>
      </c>
      <c r="K119" t="str">
        <v>Bureau of Land Management</v>
      </c>
    </row>
    <row r="120" spans="1:11">
      <c r="A120" t="str">
        <v>L080</v>
      </c>
      <c r="B120" t="str">
        <v>BLM</v>
      </c>
      <c r="C120" t="str">
        <v>Vale District</v>
      </c>
      <c r="D120" t="str">
        <v>Burns Junction Fire Station Repair and Renovation</v>
      </c>
      <c r="E120" t="str">
        <v>Non-Transportation</v>
      </c>
      <c r="F120" t="str">
        <v>Oregon</v>
      </c>
      <c r="G120" t="str">
        <v>OR</v>
      </c>
      <c r="H120" t="str">
        <v>Substantially Complete</v>
      </c>
      <c r="I120">
        <v>2688000</v>
      </c>
      <c r="J120">
        <v>2688000</v>
      </c>
      <c r="K120" t="str">
        <v>Bureau of Land Management</v>
      </c>
    </row>
    <row r="121" spans="1:11">
      <c r="A121" t="str">
        <v>L081</v>
      </c>
      <c r="B121" t="str">
        <v>BLM</v>
      </c>
      <c r="C121" t="str">
        <v>Vale District</v>
      </c>
      <c r="D121" t="str">
        <v>NHOTIC Energy Conservation—Phase III of III</v>
      </c>
      <c r="E121" t="str">
        <v>Non-Transportation</v>
      </c>
      <c r="F121" t="str">
        <v>Oregon</v>
      </c>
      <c r="G121" t="str">
        <v>OR</v>
      </c>
      <c r="H121" t="str">
        <v>Complete</v>
      </c>
      <c r="I121">
        <v>1035000</v>
      </c>
      <c r="J121">
        <v>1035000</v>
      </c>
      <c r="K121" t="str">
        <v>Bureau of Land Management</v>
      </c>
    </row>
    <row r="122" spans="1:11">
      <c r="A122" t="str">
        <v>L082</v>
      </c>
      <c r="B122" t="str">
        <v>BLM</v>
      </c>
      <c r="C122" t="str">
        <v>Canyon Country District</v>
      </c>
      <c r="D122" t="str">
        <v>Canyon Rims Roads, Needles Overlook Road, Westernmost Portion, Maintenance and Repairs—Phase II</v>
      </c>
      <c r="E122" t="str">
        <v>Transportation</v>
      </c>
      <c r="F122" t="str">
        <v>Utah</v>
      </c>
      <c r="G122" t="str">
        <v>UT</v>
      </c>
      <c r="H122" t="str">
        <v>Substantially Complete</v>
      </c>
      <c r="I122">
        <v>4089000</v>
      </c>
      <c r="J122">
        <v>4089000</v>
      </c>
      <c r="K122" t="str">
        <v>Bureau of Land Management</v>
      </c>
    </row>
    <row r="123" spans="1:11">
      <c r="A123" t="str">
        <v>L083</v>
      </c>
      <c r="B123" t="str">
        <v>BLM</v>
      </c>
      <c r="C123" t="str">
        <v>Canyon Country District</v>
      </c>
      <c r="D123" t="str">
        <v>Monticello Trail, Mill Canyon Track Site Boardwalk, Maintenance</v>
      </c>
      <c r="E123" t="str">
        <v>Transportation</v>
      </c>
      <c r="F123" t="str">
        <v>Utah</v>
      </c>
      <c r="G123" t="str">
        <v>UT</v>
      </c>
      <c r="H123" t="str">
        <v>Construction</v>
      </c>
      <c r="I123">
        <v>350000</v>
      </c>
      <c r="J123">
        <v>350000</v>
      </c>
      <c r="K123" t="str">
        <v>Bureau of Land Management</v>
      </c>
    </row>
    <row r="124" spans="1:11">
      <c r="A124" t="str">
        <v>L084</v>
      </c>
      <c r="B124" t="str">
        <v>BLM</v>
      </c>
      <c r="C124" t="str">
        <v>Canyon Country District</v>
      </c>
      <c r="D124" t="str">
        <v>Moab Recreation Site Repair—Phase I of II</v>
      </c>
      <c r="E124" t="str">
        <v>Transportation</v>
      </c>
      <c r="F124" t="str">
        <v>Utah</v>
      </c>
      <c r="G124" t="str">
        <v>UT</v>
      </c>
      <c r="H124" t="str">
        <v>Substantially Complete</v>
      </c>
      <c r="I124">
        <v>200000</v>
      </c>
      <c r="J124">
        <v>200000</v>
      </c>
      <c r="K124" t="str">
        <v>Bureau of Land Management</v>
      </c>
    </row>
    <row r="125" spans="1:11">
      <c r="A125" t="str">
        <v>L085</v>
      </c>
      <c r="B125" t="str">
        <v>BLM</v>
      </c>
      <c r="C125" t="str">
        <v>Canyon Country District</v>
      </c>
      <c r="D125" t="str">
        <v>Hamburger Rock Campground Repairs—Phase II of II</v>
      </c>
      <c r="E125" t="str">
        <v>Non-Transportation</v>
      </c>
      <c r="F125" t="str">
        <v>Utah</v>
      </c>
      <c r="G125" t="str">
        <v>UT</v>
      </c>
      <c r="H125" t="str">
        <v>Complete</v>
      </c>
      <c r="I125">
        <v>135000</v>
      </c>
      <c r="J125">
        <v>135000</v>
      </c>
      <c r="K125" t="str">
        <v>Bureau of Land Management</v>
      </c>
    </row>
    <row r="126" spans="1:11">
      <c r="A126" t="str">
        <v>L086</v>
      </c>
      <c r="B126" t="str">
        <v>BLM</v>
      </c>
      <c r="C126" t="str">
        <v>Color Country District</v>
      </c>
      <c r="D126" t="str">
        <v>Hanging Rock Recreation Site and Road, Maintenance and Repairs</v>
      </c>
      <c r="E126" t="str">
        <v>Transportation</v>
      </c>
      <c r="F126" t="str">
        <v>Utah</v>
      </c>
      <c r="G126" t="str">
        <v>UT</v>
      </c>
      <c r="H126" t="str">
        <v>Complete</v>
      </c>
      <c r="I126">
        <v>300000</v>
      </c>
      <c r="J126">
        <v>300000</v>
      </c>
      <c r="K126" t="str">
        <v>Bureau of Land Management</v>
      </c>
    </row>
    <row r="127" spans="1:11">
      <c r="A127" t="str">
        <v>L088</v>
      </c>
      <c r="B127" t="str">
        <v>BLM</v>
      </c>
      <c r="C127" t="str">
        <v>Color Country District</v>
      </c>
      <c r="D127" t="str">
        <v>Color Country Recreation Sites, Maintenance and Repairs—Phase II</v>
      </c>
      <c r="E127" t="str">
        <v>Non-Transportation</v>
      </c>
      <c r="F127" t="str">
        <v>Utah</v>
      </c>
      <c r="G127" t="str">
        <v>UT</v>
      </c>
      <c r="H127" t="str">
        <v>Substantially Complete</v>
      </c>
      <c r="I127">
        <v>350000</v>
      </c>
      <c r="J127">
        <v>350000</v>
      </c>
      <c r="K127" t="str">
        <v>Bureau of Land Management</v>
      </c>
    </row>
    <row r="128" spans="1:11">
      <c r="A128" t="str">
        <v>L089</v>
      </c>
      <c r="B128" t="str">
        <v>BLM</v>
      </c>
      <c r="C128" t="str">
        <v>Color Country District</v>
      </c>
      <c r="D128" t="str">
        <v>Color Country Road Project Maintenance and Repairs</v>
      </c>
      <c r="E128" t="str">
        <v>Transportation</v>
      </c>
      <c r="F128" t="str">
        <v>Utah</v>
      </c>
      <c r="G128" t="str">
        <v>UT</v>
      </c>
      <c r="H128" t="str">
        <v>Substantially Complete</v>
      </c>
      <c r="I128">
        <v>300000</v>
      </c>
      <c r="J128">
        <v>300000</v>
      </c>
      <c r="K128" t="str">
        <v>Bureau of Land Management</v>
      </c>
    </row>
    <row r="129" spans="1:11">
      <c r="A129" t="str">
        <v>L090</v>
      </c>
      <c r="B129" t="str">
        <v>BLM</v>
      </c>
      <c r="C129" t="str">
        <v>Green River District</v>
      </c>
      <c r="D129" t="str">
        <v>Swasey's Campground, Parking Expansion, Boat Ramp Repair</v>
      </c>
      <c r="E129" t="str">
        <v>Transportation</v>
      </c>
      <c r="F129" t="str">
        <v>Utah</v>
      </c>
      <c r="G129" t="str">
        <v>UT</v>
      </c>
      <c r="H129" t="str">
        <v>Complete</v>
      </c>
      <c r="I129">
        <v>300000</v>
      </c>
      <c r="J129">
        <v>300000</v>
      </c>
      <c r="K129" t="str">
        <v>Bureau of Land Management</v>
      </c>
    </row>
    <row r="130" spans="1:11">
      <c r="A130" t="str">
        <v>L091</v>
      </c>
      <c r="B130" t="str">
        <v>BLM</v>
      </c>
      <c r="C130" t="str">
        <v>West Desert District</v>
      </c>
      <c r="D130" t="str">
        <v>Rosebud Administrative Site Storage Structure Replacement</v>
      </c>
      <c r="E130" t="str">
        <v>Non-Transportation</v>
      </c>
      <c r="F130" t="str">
        <v>Utah</v>
      </c>
      <c r="G130" t="str">
        <v>UT</v>
      </c>
      <c r="H130" t="str">
        <v>Complete</v>
      </c>
      <c r="I130">
        <v>460825.58999999997</v>
      </c>
      <c r="J130">
        <v>461000</v>
      </c>
      <c r="K130" t="str">
        <v>Bureau of Land Management</v>
      </c>
    </row>
    <row r="131" spans="1:11">
      <c r="A131" t="str">
        <v>L092</v>
      </c>
      <c r="B131" t="str">
        <v>BLM</v>
      </c>
      <c r="C131" t="str">
        <v>West Desert District</v>
      </c>
      <c r="D131" t="str">
        <v>Little Sahara Rec Site Maintenance—Phase I of III</v>
      </c>
      <c r="E131" t="str">
        <v>Non-Transportation</v>
      </c>
      <c r="F131" t="str">
        <v>Utah</v>
      </c>
      <c r="G131" t="str">
        <v>UT</v>
      </c>
      <c r="H131" t="str">
        <v>Substantially Complete</v>
      </c>
      <c r="I131">
        <v>556000</v>
      </c>
      <c r="J131">
        <v>556000</v>
      </c>
      <c r="K131" t="str">
        <v>Bureau of Land Management</v>
      </c>
    </row>
    <row r="132" spans="1:11">
      <c r="A132" t="str">
        <v>L093</v>
      </c>
      <c r="B132" t="str">
        <v>BLM</v>
      </c>
      <c r="C132" t="str">
        <v>Wind River/Bighorn Basin District</v>
      </c>
      <c r="D132" t="str">
        <v>Fubar Dam</v>
      </c>
      <c r="E132" t="str">
        <v>Non-Transportation</v>
      </c>
      <c r="F132" t="str">
        <v>Wyoming</v>
      </c>
      <c r="G132" t="str">
        <v>WY</v>
      </c>
      <c r="H132" t="str">
        <v>Complete</v>
      </c>
      <c r="I132">
        <v>100000</v>
      </c>
      <c r="J132">
        <v>100000</v>
      </c>
      <c r="K132" t="str">
        <v>Bureau of Land Management</v>
      </c>
    </row>
    <row r="133" spans="1:11">
      <c r="A133" t="str">
        <v>L094</v>
      </c>
      <c r="B133" t="str">
        <v>BLM</v>
      </c>
      <c r="C133" t="str">
        <v>Wind River/Bighorn Basin District</v>
      </c>
      <c r="D133" t="str">
        <v>Hyattville Logging Road</v>
      </c>
      <c r="E133" t="str">
        <v>Transportation</v>
      </c>
      <c r="F133" t="str">
        <v>Wyoming</v>
      </c>
      <c r="G133" t="str">
        <v>WY</v>
      </c>
      <c r="H133" t="str">
        <v>Complete</v>
      </c>
      <c r="I133">
        <v>887072.53</v>
      </c>
      <c r="J133">
        <v>887000</v>
      </c>
      <c r="K133" t="str">
        <v>Bureau of Land Management</v>
      </c>
    </row>
    <row r="134" spans="1:11">
      <c r="A134" t="str">
        <v>L095</v>
      </c>
      <c r="B134" t="str">
        <v>BLM</v>
      </c>
      <c r="C134" t="str">
        <v>Wind River/Bighorn Basin District</v>
      </c>
      <c r="D134" t="str">
        <v>National Minerals Lab Parking Lot Drainage</v>
      </c>
      <c r="E134" t="str">
        <v>Transportation</v>
      </c>
      <c r="F134" t="str">
        <v>Wyoming</v>
      </c>
      <c r="G134" t="str">
        <v>WY</v>
      </c>
      <c r="H134" t="str">
        <v>Design</v>
      </c>
      <c r="I134">
        <v>350000</v>
      </c>
      <c r="J134">
        <v>350000</v>
      </c>
      <c r="K134" t="str">
        <v>Bureau of Land Management</v>
      </c>
    </row>
    <row r="135" spans="1:11">
      <c r="A135" t="str">
        <v>L096</v>
      </c>
      <c r="B135" t="str">
        <v>BLM</v>
      </c>
      <c r="C135" t="str">
        <v>Wind River/Bighorn Basin District</v>
      </c>
      <c r="D135" t="str">
        <v>Neiber Bridge Repair</v>
      </c>
      <c r="E135" t="str">
        <v>Transportation</v>
      </c>
      <c r="F135" t="str">
        <v>Wyoming</v>
      </c>
      <c r="G135" t="str">
        <v>WY</v>
      </c>
      <c r="H135" t="str">
        <v>Construction</v>
      </c>
      <c r="I135">
        <v>500000</v>
      </c>
      <c r="J135">
        <v>500000</v>
      </c>
      <c r="K135" t="str">
        <v>Bureau of Land Management</v>
      </c>
    </row>
    <row r="136" spans="1:11">
      <c r="A136" t="str">
        <v>L097</v>
      </c>
      <c r="B136" t="str">
        <v>BLM</v>
      </c>
      <c r="C136" t="str">
        <v>High Plains District</v>
      </c>
      <c r="D136" t="str">
        <v>Mills Ware Yard Paving</v>
      </c>
      <c r="E136" t="str">
        <v>Transportation</v>
      </c>
      <c r="F136" t="str">
        <v>Wyoming</v>
      </c>
      <c r="G136" t="str">
        <v>WY</v>
      </c>
      <c r="H136" t="str">
        <v>Complete</v>
      </c>
      <c r="I136">
        <v>299983.20999999996</v>
      </c>
      <c r="J136">
        <v>300000</v>
      </c>
      <c r="K136" t="str">
        <v>Bureau of Land Management</v>
      </c>
    </row>
    <row r="137" spans="1:11">
      <c r="A137" t="str">
        <v>L098</v>
      </c>
      <c r="B137" t="str">
        <v>BLM</v>
      </c>
      <c r="C137" t="str">
        <v>High Desert District</v>
      </c>
      <c r="D137" t="str">
        <v>Little Robber Dam Repair</v>
      </c>
      <c r="E137" t="str">
        <v>Non-Transportation</v>
      </c>
      <c r="F137" t="str">
        <v>Wyoming</v>
      </c>
      <c r="G137" t="str">
        <v>WY</v>
      </c>
      <c r="H137" t="str">
        <v>Procurement</v>
      </c>
      <c r="I137">
        <v>1000000</v>
      </c>
      <c r="J137">
        <v>1000000</v>
      </c>
      <c r="K137" t="str">
        <v>Bureau of Land Management</v>
      </c>
    </row>
    <row r="138" spans="1:11">
      <c r="A138" t="str">
        <v>L099</v>
      </c>
      <c r="B138" t="str">
        <v>BLM</v>
      </c>
      <c r="C138" t="str">
        <v>High Desert District</v>
      </c>
      <c r="D138" t="str">
        <v>Rock Springs Wild Horse Holding Facility Repair</v>
      </c>
      <c r="E138" t="str">
        <v>Non-Transportation</v>
      </c>
      <c r="F138" t="str">
        <v>Wyoming</v>
      </c>
      <c r="G138" t="str">
        <v>WY</v>
      </c>
      <c r="H138" t="str">
        <v>Substantially Complete</v>
      </c>
      <c r="I138">
        <v>404512</v>
      </c>
      <c r="J138">
        <v>405000</v>
      </c>
      <c r="K138" t="str">
        <v>Bureau of Land Management</v>
      </c>
    </row>
    <row r="139" spans="1:11">
      <c r="A139" t="str">
        <v>L100</v>
      </c>
      <c r="B139" t="str">
        <v>BLM</v>
      </c>
      <c r="C139" t="str">
        <v>High Desert District</v>
      </c>
      <c r="D139" t="str">
        <v>Rock Springs Boiler Replacement</v>
      </c>
      <c r="E139" t="str">
        <v>Non-Transportation</v>
      </c>
      <c r="F139" t="str">
        <v>Wyoming</v>
      </c>
      <c r="G139" t="str">
        <v>WY</v>
      </c>
      <c r="H139" t="str">
        <v>Complete</v>
      </c>
      <c r="I139">
        <v>217849.97</v>
      </c>
      <c r="J139">
        <v>218000</v>
      </c>
      <c r="K139" t="str">
        <v>Bureau of Land Management</v>
      </c>
    </row>
    <row r="140" spans="1:11">
      <c r="A140" t="str">
        <v>L101</v>
      </c>
      <c r="B140" t="str">
        <v>BLM</v>
      </c>
      <c r="C140" t="str">
        <v>Wind River/Bighorn Basin District</v>
      </c>
      <c r="D140" t="str">
        <v>Gooseberry Recreation Site Repairs</v>
      </c>
      <c r="E140" t="str">
        <v>Non-Transportation</v>
      </c>
      <c r="F140" t="str">
        <v>Wyoming</v>
      </c>
      <c r="G140" t="str">
        <v>WY</v>
      </c>
      <c r="H140" t="str">
        <v>Substantially Complete</v>
      </c>
      <c r="I140">
        <v>1103000</v>
      </c>
      <c r="J140">
        <v>1103000</v>
      </c>
      <c r="K140" t="str">
        <v>Bureau of Land Management</v>
      </c>
    </row>
    <row r="141" spans="1:11">
      <c r="A141" t="str">
        <v>L102</v>
      </c>
      <c r="B141" t="str">
        <v>BLM</v>
      </c>
      <c r="C141" t="str">
        <v>Wind River/Bighorn Basin District</v>
      </c>
      <c r="D141" t="str">
        <v>Snyder Creek Dam Repair</v>
      </c>
      <c r="E141" t="str">
        <v>Non-Transportation</v>
      </c>
      <c r="F141" t="str">
        <v>Wyoming</v>
      </c>
      <c r="G141" t="str">
        <v>WY</v>
      </c>
      <c r="H141" t="str">
        <v>Construction</v>
      </c>
      <c r="I141">
        <v>1000000</v>
      </c>
      <c r="J141">
        <v>1000000</v>
      </c>
      <c r="K141" t="str">
        <v>Bureau of Land Management</v>
      </c>
    </row>
    <row r="142" spans="1:11">
      <c r="A142" t="str">
        <v>L103</v>
      </c>
      <c r="B142" t="str">
        <v>BLM</v>
      </c>
      <c r="C142" t="str">
        <v>National Interagency Fire Center</v>
      </c>
      <c r="D142" t="str">
        <v>300-Jack Wilson Headquarters Repairs &amp; Uninterruptible Power Supply Replacement</v>
      </c>
      <c r="E142" t="str">
        <v>Non-Transportation</v>
      </c>
      <c r="F142" t="str">
        <v>Idaho</v>
      </c>
      <c r="G142" t="str">
        <v>ID</v>
      </c>
      <c r="H142" t="str">
        <v>Complete</v>
      </c>
      <c r="I142">
        <v>1009176.58</v>
      </c>
      <c r="J142">
        <v>1009000</v>
      </c>
      <c r="K142" t="str">
        <v>Bureau of Land Management</v>
      </c>
    </row>
    <row r="143" spans="1:11">
      <c r="A143" t="str">
        <v>L106</v>
      </c>
      <c r="B143" t="str">
        <v>BLM</v>
      </c>
      <c r="C143" t="str">
        <v>National Interagency Fire Center</v>
      </c>
      <c r="D143" t="str">
        <v>405-Hangar Fire Safety System Replacement NIFC</v>
      </c>
      <c r="E143" t="str">
        <v>Non-Transportation</v>
      </c>
      <c r="F143" t="str">
        <v>Idaho</v>
      </c>
      <c r="G143" t="str">
        <v>ID</v>
      </c>
      <c r="H143" t="str">
        <v>Complete</v>
      </c>
      <c r="I143">
        <v>275000</v>
      </c>
      <c r="J143">
        <v>275000</v>
      </c>
      <c r="K143" t="str">
        <v>Bureau of Land Management</v>
      </c>
    </row>
    <row r="144" spans="1:11">
      <c r="A144" t="str">
        <v>L107</v>
      </c>
      <c r="B144" t="str">
        <v>BLM</v>
      </c>
      <c r="C144" t="str">
        <v>National Interagency Fire Center</v>
      </c>
      <c r="D144" t="str">
        <v>Campus Storm Drain Piping Replacement NIFC</v>
      </c>
      <c r="E144" t="str">
        <v>Non-Transportation</v>
      </c>
      <c r="F144" t="str">
        <v>Idaho</v>
      </c>
      <c r="G144" t="str">
        <v>ID</v>
      </c>
      <c r="H144" t="str">
        <v>Complete</v>
      </c>
      <c r="I144">
        <v>269499</v>
      </c>
      <c r="J144">
        <v>269000</v>
      </c>
      <c r="K144" t="str">
        <v>Bureau of Land Management</v>
      </c>
    </row>
    <row r="145" spans="1:11">
      <c r="A145" t="str">
        <v>L201</v>
      </c>
      <c r="B145" t="str">
        <v>BLM</v>
      </c>
      <c r="C145" t="str">
        <v>National Interagency Fire Center</v>
      </c>
      <c r="D145" t="str">
        <v>100-Administration Repair, Access, and Abatement</v>
      </c>
      <c r="E145" t="str">
        <v>Non-Transportation</v>
      </c>
      <c r="F145" t="str">
        <v>Idaho</v>
      </c>
      <c r="G145" t="str">
        <v>ID</v>
      </c>
      <c r="H145" t="str">
        <v>Construction</v>
      </c>
      <c r="I145">
        <v>8539000</v>
      </c>
      <c r="J145">
        <v>8539000</v>
      </c>
      <c r="K145" t="str">
        <v>Bureau of Land Management</v>
      </c>
    </row>
    <row r="146" spans="1:11">
      <c r="A146" t="str">
        <v>L202</v>
      </c>
      <c r="B146" t="str">
        <v>BLM</v>
      </c>
      <c r="C146" t="str">
        <v>Medford and Northwest Districts</v>
      </c>
      <c r="D146" t="str">
        <v>Oregon Bridge Rehabilitation</v>
      </c>
      <c r="E146" t="str">
        <v>Transportation</v>
      </c>
      <c r="F146" t="str">
        <v>Oregon</v>
      </c>
      <c r="G146" t="str">
        <v>OR</v>
      </c>
      <c r="H146" t="str">
        <v>Design</v>
      </c>
      <c r="I146">
        <v>12399000</v>
      </c>
      <c r="J146">
        <v>12399000</v>
      </c>
      <c r="K146" t="str">
        <v>Bureau of Land Management</v>
      </c>
    </row>
    <row r="147" spans="1:11">
      <c r="A147" t="str">
        <v>L203</v>
      </c>
      <c r="B147" t="str">
        <v>BLM</v>
      </c>
      <c r="C147" t="str">
        <v>South Eastern District</v>
      </c>
      <c r="D147" t="str">
        <v>Jupiter Inlet Lighthouse Building and Site Repair</v>
      </c>
      <c r="E147" t="str">
        <v>Non-Transportation</v>
      </c>
      <c r="F147" t="str">
        <v>Florida</v>
      </c>
      <c r="G147" t="str">
        <v>FL</v>
      </c>
      <c r="H147" t="str">
        <v>Procurement</v>
      </c>
      <c r="I147">
        <v>8640000</v>
      </c>
      <c r="J147">
        <v>8640000</v>
      </c>
      <c r="K147" t="str">
        <v>Bureau of Land Management</v>
      </c>
    </row>
    <row r="148" spans="1:11">
      <c r="A148" t="str">
        <v>L204</v>
      </c>
      <c r="B148" t="str">
        <v>BLM</v>
      </c>
      <c r="C148" t="str">
        <v>High Desert District/High Plains District</v>
      </c>
      <c r="D148" t="str">
        <v>Wyoming BLM Dam Safety Repairs and Maintenance Projects</v>
      </c>
      <c r="E148" t="str">
        <v>Non-Transportation</v>
      </c>
      <c r="F148" t="str">
        <v>Wyoming</v>
      </c>
      <c r="G148" t="str">
        <v>WY</v>
      </c>
      <c r="H148" t="str">
        <v>Planning</v>
      </c>
      <c r="I148">
        <v>2795000</v>
      </c>
      <c r="J148">
        <v>2795000</v>
      </c>
      <c r="K148" t="str">
        <v>Bureau of Land Management</v>
      </c>
    </row>
    <row r="149" spans="1:11">
      <c r="A149" t="str">
        <v>L205</v>
      </c>
      <c r="B149" t="str">
        <v>BLM</v>
      </c>
      <c r="C149" t="str">
        <v>Colorado River District</v>
      </c>
      <c r="D149" t="str">
        <v>La Posa Wastewater Septic/Lagoon Replacement—Phase III of III, and Site Road Repairs</v>
      </c>
      <c r="E149" t="str">
        <v>Non-Transportation</v>
      </c>
      <c r="F149" t="str">
        <v>Arizona</v>
      </c>
      <c r="G149" t="str">
        <v>AZ</v>
      </c>
      <c r="H149" t="str">
        <v>Substantially Complete</v>
      </c>
      <c r="I149">
        <v>5602604.7599999998</v>
      </c>
      <c r="J149">
        <v>5603000</v>
      </c>
      <c r="K149" t="str">
        <v>Bureau of Land Management</v>
      </c>
    </row>
    <row r="150" spans="1:11">
      <c r="A150" t="str">
        <v>L206</v>
      </c>
      <c r="B150" t="str">
        <v>BLM</v>
      </c>
      <c r="C150" t="str">
        <v>Boise District, Coeur d'Alene District, Idaho Falls District, Twin Falls District</v>
      </c>
      <c r="D150" t="str">
        <v>Idaho Statewide Recreation Site Repairs</v>
      </c>
      <c r="E150" t="str">
        <v>Non-Transportation</v>
      </c>
      <c r="F150" t="str">
        <v>Idaho</v>
      </c>
      <c r="G150" t="str">
        <v>ID</v>
      </c>
      <c r="H150" t="str">
        <v>Planning</v>
      </c>
      <c r="I150">
        <v>4824000</v>
      </c>
      <c r="J150">
        <v>4824000</v>
      </c>
      <c r="K150" t="str">
        <v>Bureau of Land Management</v>
      </c>
    </row>
    <row r="151" spans="1:11">
      <c r="A151" t="str">
        <v>L207</v>
      </c>
      <c r="B151" t="str">
        <v>BLM</v>
      </c>
      <c r="C151" t="str">
        <v>Eastern Montana/Dakotas District, North Central District, Western Montana District</v>
      </c>
      <c r="D151" t="str">
        <v>Montana/Dakotas Recreation, Roads, and Dam Repairs</v>
      </c>
      <c r="E151" t="str">
        <v>Non-Transportation</v>
      </c>
      <c r="F151" t="str">
        <v>Montana;South Dakota</v>
      </c>
      <c r="G151" t="str">
        <v>MT;SD</v>
      </c>
      <c r="H151" t="str">
        <v>Construction</v>
      </c>
      <c r="I151">
        <v>6640000</v>
      </c>
      <c r="J151">
        <v>6640000</v>
      </c>
      <c r="K151" t="str">
        <v>Bureau of Land Management</v>
      </c>
    </row>
    <row r="152" spans="1:11">
      <c r="A152" t="str">
        <v>L208</v>
      </c>
      <c r="B152" t="str">
        <v>BLM</v>
      </c>
      <c r="C152" t="str">
        <v>Color Country and Paria River Districts</v>
      </c>
      <c r="D152" t="str">
        <v>Color Country and Paria River District Recreation Site Repairs</v>
      </c>
      <c r="E152" t="str">
        <v>Non-Transportation</v>
      </c>
      <c r="F152" t="str">
        <v>Utah</v>
      </c>
      <c r="G152" t="str">
        <v>UT</v>
      </c>
      <c r="H152" t="str">
        <v>Design</v>
      </c>
      <c r="I152">
        <v>4500000</v>
      </c>
      <c r="J152">
        <v>4500000</v>
      </c>
      <c r="K152" t="str">
        <v>Bureau of Land Management</v>
      </c>
    </row>
    <row r="153" spans="1:11">
      <c r="A153" t="str">
        <v>L209</v>
      </c>
      <c r="B153" t="str">
        <v>BLM</v>
      </c>
      <c r="C153" t="str">
        <v>Northwest, Medford, and Roseburg Districts</v>
      </c>
      <c r="D153" t="str">
        <v>Western Oregon District Projects</v>
      </c>
      <c r="E153" t="str">
        <v>Non-Transportation</v>
      </c>
      <c r="F153" t="str">
        <v>Oregon</v>
      </c>
      <c r="G153" t="str">
        <v>OR</v>
      </c>
      <c r="H153" t="str">
        <v>Design</v>
      </c>
      <c r="I153">
        <v>11023000</v>
      </c>
      <c r="J153">
        <v>11023000</v>
      </c>
      <c r="K153" t="str">
        <v>Bureau of Land Management</v>
      </c>
    </row>
    <row r="154" spans="1:11">
      <c r="A154" t="str">
        <v>L210A</v>
      </c>
      <c r="B154" t="str">
        <v>BLM</v>
      </c>
      <c r="C154" t="str">
        <v>Grand Junction Air Center</v>
      </c>
      <c r="D154" t="str">
        <v>Grand Junction Air Center Tanker Base Repairs—Phase I</v>
      </c>
      <c r="E154" t="str">
        <v>Non-Transportation</v>
      </c>
      <c r="F154" t="str">
        <v>Colorado</v>
      </c>
      <c r="G154" t="str">
        <v>CO</v>
      </c>
      <c r="H154" t="str">
        <v>Construction</v>
      </c>
      <c r="I154">
        <v>5630000</v>
      </c>
      <c r="J154">
        <v>5630000</v>
      </c>
      <c r="K154" t="str">
        <v>Bureau of Land Management</v>
      </c>
    </row>
    <row r="155" spans="1:11">
      <c r="A155" t="str">
        <v>L210B</v>
      </c>
      <c r="B155" t="str">
        <v>BLM</v>
      </c>
      <c r="C155" t="str">
        <v>Grand Junction Air Center</v>
      </c>
      <c r="D155" t="str">
        <v>Grand Junction Air Center Tanker Base Repairs—Phase II</v>
      </c>
      <c r="E155" t="str">
        <v>Non-Transportation</v>
      </c>
      <c r="F155" t="str">
        <v>Colorado</v>
      </c>
      <c r="G155" t="str">
        <v>CO</v>
      </c>
      <c r="H155" t="str">
        <v>Construction</v>
      </c>
      <c r="I155">
        <v>3470000</v>
      </c>
      <c r="J155">
        <v>3470000</v>
      </c>
      <c r="K155" t="str">
        <v>Bureau of Land Management</v>
      </c>
    </row>
    <row r="156" spans="1:11">
      <c r="A156" t="str">
        <v>L211</v>
      </c>
      <c r="B156" t="str">
        <v>BLM</v>
      </c>
      <c r="C156" t="str">
        <v>Fairbanks District</v>
      </c>
      <c r="D156" t="str">
        <v>White Mountains National Recreation Area Access Repairs</v>
      </c>
      <c r="E156" t="str">
        <v>Transportation</v>
      </c>
      <c r="F156" t="str">
        <v>Alaska</v>
      </c>
      <c r="G156" t="str">
        <v>AK</v>
      </c>
      <c r="H156" t="str">
        <v>Construction</v>
      </c>
      <c r="I156">
        <v>10700000</v>
      </c>
      <c r="J156">
        <v>10700000</v>
      </c>
      <c r="K156" t="str">
        <v>Bureau of Land Management</v>
      </c>
    </row>
    <row r="157" spans="1:11">
      <c r="A157" t="str">
        <v>L212</v>
      </c>
      <c r="B157" t="str">
        <v>BLM</v>
      </c>
      <c r="C157" t="str">
        <v>Central California and Northern California Districts</v>
      </c>
      <c r="D157" t="str">
        <v>Combined California Historic Rehabilitation Project</v>
      </c>
      <c r="E157" t="str">
        <v>Non-Transportation</v>
      </c>
      <c r="F157" t="str">
        <v>California</v>
      </c>
      <c r="G157" t="str">
        <v>CA</v>
      </c>
      <c r="H157" t="str">
        <v>Design</v>
      </c>
      <c r="I157">
        <v>6448000</v>
      </c>
      <c r="J157">
        <v>6448000</v>
      </c>
      <c r="K157" t="str">
        <v>Bureau of Land Management</v>
      </c>
    </row>
    <row r="158" spans="1:11">
      <c r="A158" t="str">
        <v>L213</v>
      </c>
      <c r="B158" t="str">
        <v>BLM</v>
      </c>
      <c r="C158" t="str">
        <v>Winnemucca and Southern Nevada Districts</v>
      </c>
      <c r="D158" t="str">
        <v>Nevada Recreation Safety and Access Repairs</v>
      </c>
      <c r="E158" t="str">
        <v>Transportation</v>
      </c>
      <c r="F158" t="str">
        <v>Nevada</v>
      </c>
      <c r="G158" t="str">
        <v>NV</v>
      </c>
      <c r="H158" t="str">
        <v>Design</v>
      </c>
      <c r="I158">
        <v>2476000</v>
      </c>
      <c r="J158">
        <v>2476000</v>
      </c>
      <c r="K158" t="str">
        <v>Bureau of Land Management</v>
      </c>
    </row>
    <row r="159" spans="1:11">
      <c r="A159" t="str">
        <v>L214</v>
      </c>
      <c r="B159" t="str">
        <v>BLM</v>
      </c>
      <c r="C159" t="str">
        <v>Las Cruces District</v>
      </c>
      <c r="D159" t="str">
        <v>Starvation Draw Detention Dams Decommissioning—Phase II of II</v>
      </c>
      <c r="E159" t="str">
        <v>Non-Transportation</v>
      </c>
      <c r="F159" t="str">
        <v>New Mexico</v>
      </c>
      <c r="G159" t="str">
        <v>NM</v>
      </c>
      <c r="H159" t="str">
        <v>Design</v>
      </c>
      <c r="I159">
        <v>3033000</v>
      </c>
      <c r="J159">
        <v>3033000</v>
      </c>
      <c r="K159" t="str">
        <v>Bureau of Land Management</v>
      </c>
    </row>
    <row r="160" spans="1:11">
      <c r="A160" t="str">
        <v>L215</v>
      </c>
      <c r="B160" t="str">
        <v>BLM</v>
      </c>
      <c r="C160" t="str">
        <v>Gila Box Riparian National Conservation Area</v>
      </c>
      <c r="D160" t="str">
        <v>Gila Box Recreation Sites and Access Roadway Reconstruction and Repairs</v>
      </c>
      <c r="E160" t="str">
        <v>Non-Transportation</v>
      </c>
      <c r="F160" t="str">
        <v>Arizona</v>
      </c>
      <c r="G160" t="str">
        <v>AZ</v>
      </c>
      <c r="H160" t="str">
        <v>Design</v>
      </c>
      <c r="I160">
        <v>5744799</v>
      </c>
      <c r="J160">
        <v>5745000</v>
      </c>
      <c r="K160" t="str">
        <v>Bureau of Land Management</v>
      </c>
    </row>
    <row r="161" spans="1:11">
      <c r="A161" t="str">
        <v>L301</v>
      </c>
      <c r="B161" t="str">
        <v>BLM</v>
      </c>
      <c r="C161" t="str">
        <v>Elko District</v>
      </c>
      <c r="D161" t="str">
        <v>Elko District Office Building Replacement and Repairs</v>
      </c>
      <c r="E161" t="str">
        <v>Non-Transportation</v>
      </c>
      <c r="F161" t="str">
        <v>Nevada</v>
      </c>
      <c r="G161" t="str">
        <v>NV</v>
      </c>
      <c r="H161" t="str">
        <v>Design</v>
      </c>
      <c r="I161">
        <v>15430000</v>
      </c>
      <c r="J161">
        <v>15430000</v>
      </c>
      <c r="K161" t="str">
        <v>Bureau of Land Management</v>
      </c>
    </row>
    <row r="162" spans="1:11">
      <c r="A162" t="str">
        <v>L302</v>
      </c>
      <c r="B162" t="str">
        <v>BLM</v>
      </c>
      <c r="C162" t="str">
        <v>Northwest Oregon District</v>
      </c>
      <c r="D162" t="str">
        <v>Yaquina Head Outstanding Natural Area Site Maintenance</v>
      </c>
      <c r="E162" t="str">
        <v>Non-Transportation</v>
      </c>
      <c r="F162" t="str">
        <v>Oregon</v>
      </c>
      <c r="G162" t="str">
        <v>OR</v>
      </c>
      <c r="H162" t="str">
        <v>Design</v>
      </c>
      <c r="I162">
        <v>9582000</v>
      </c>
      <c r="J162">
        <v>9582000</v>
      </c>
      <c r="K162" t="str">
        <v>Bureau of Land Management</v>
      </c>
    </row>
    <row r="163" spans="1:11">
      <c r="A163" t="str">
        <v>L303A</v>
      </c>
      <c r="B163" t="str">
        <v>BLM</v>
      </c>
      <c r="C163" t="str">
        <v>Anchorage District</v>
      </c>
      <c r="D163" t="str">
        <v>Glennallen Warehouse Consolidation</v>
      </c>
      <c r="E163" t="str">
        <v>Non-Transportation</v>
      </c>
      <c r="F163" t="str">
        <v>Alaska</v>
      </c>
      <c r="G163" t="str">
        <v>AK</v>
      </c>
      <c r="H163" t="str">
        <v>Procurement</v>
      </c>
      <c r="I163">
        <v>4706000</v>
      </c>
      <c r="J163">
        <v>4706000</v>
      </c>
      <c r="K163" t="str">
        <v>Bureau of Land Management</v>
      </c>
    </row>
    <row r="164" spans="1:11">
      <c r="A164" t="str">
        <v>L304</v>
      </c>
      <c r="B164" t="str">
        <v>BLM</v>
      </c>
      <c r="C164" t="str">
        <v>Gila District</v>
      </c>
      <c r="D164" t="str">
        <v>Hot Well Dunes Facilities and Site Repairs</v>
      </c>
      <c r="E164" t="str">
        <v>Non-Transportation</v>
      </c>
      <c r="F164" t="str">
        <v>Arizona</v>
      </c>
      <c r="G164" t="str">
        <v>AZ</v>
      </c>
      <c r="H164" t="str">
        <v>Design</v>
      </c>
      <c r="I164">
        <v>5180000</v>
      </c>
      <c r="J164">
        <v>5180000</v>
      </c>
      <c r="K164" t="str">
        <v>Bureau of Land Management</v>
      </c>
    </row>
    <row r="165" spans="1:11">
      <c r="A165" t="str">
        <v>L305</v>
      </c>
      <c r="B165" t="str">
        <v>BLM</v>
      </c>
      <c r="C165" t="str">
        <v>West Desert District</v>
      </c>
      <c r="D165" t="str">
        <v>Little Sahara Recreation Area Maintenance—Phases II and III</v>
      </c>
      <c r="E165" t="str">
        <v>Non-Transportation</v>
      </c>
      <c r="F165" t="str">
        <v>Utah</v>
      </c>
      <c r="G165" t="str">
        <v>UT</v>
      </c>
      <c r="H165" t="str">
        <v>Design</v>
      </c>
      <c r="I165">
        <v>6057000</v>
      </c>
      <c r="J165">
        <v>6057000</v>
      </c>
      <c r="K165" t="str">
        <v>Bureau of Land Management</v>
      </c>
    </row>
    <row r="166" spans="1:11">
      <c r="A166" t="str">
        <v>L306</v>
      </c>
      <c r="B166" t="str">
        <v>BLM</v>
      </c>
      <c r="C166" t="str">
        <v>Northeastern States District</v>
      </c>
      <c r="D166" t="str">
        <v>Meadowood Repairs</v>
      </c>
      <c r="E166" t="str">
        <v>Non-Transportation</v>
      </c>
      <c r="F166" t="str">
        <v>Virginia</v>
      </c>
      <c r="G166" t="str">
        <v>VA</v>
      </c>
      <c r="H166" t="str">
        <v>Substantially Complete</v>
      </c>
      <c r="I166">
        <v>400000</v>
      </c>
      <c r="J166">
        <v>400000</v>
      </c>
      <c r="K166" t="str">
        <v>Bureau of Land Management</v>
      </c>
    </row>
    <row r="167" spans="1:11">
      <c r="A167" t="str">
        <v>L307</v>
      </c>
      <c r="B167" t="str">
        <v>BLM</v>
      </c>
      <c r="C167" t="str">
        <v>High Desert District, Wind River/Bighorn Basin District, and High Planes District</v>
      </c>
      <c r="D167" t="str">
        <v>Wyoming Safety of Dams Repairs and Maintenance—Phase II</v>
      </c>
      <c r="E167" t="str">
        <v>Non-Transportation</v>
      </c>
      <c r="F167" t="str">
        <v>Wyoming</v>
      </c>
      <c r="G167" t="str">
        <v>WY</v>
      </c>
      <c r="H167" t="str">
        <v>Planning</v>
      </c>
      <c r="I167">
        <v>5263000</v>
      </c>
      <c r="J167">
        <v>5263000</v>
      </c>
      <c r="K167" t="str">
        <v>Bureau of Land Management</v>
      </c>
    </row>
    <row r="168" spans="1:11">
      <c r="A168" t="str">
        <v>L308</v>
      </c>
      <c r="B168" t="str">
        <v>BLM</v>
      </c>
      <c r="C168" t="str">
        <v>Coeur d'Alene District, Idaho Falls District, and Twin Falls District</v>
      </c>
      <c r="D168" t="str">
        <v>Idaho Recreation Site Repairs</v>
      </c>
      <c r="E168" t="str">
        <v>Non-Transportation</v>
      </c>
      <c r="F168" t="str">
        <v>Idaho</v>
      </c>
      <c r="G168" t="str">
        <v>ID</v>
      </c>
      <c r="H168" t="str">
        <v>Planning</v>
      </c>
      <c r="I168">
        <v>6377000</v>
      </c>
      <c r="J168">
        <v>6377000</v>
      </c>
      <c r="K168" t="str">
        <v>Bureau of Land Management</v>
      </c>
    </row>
    <row r="169" spans="1:11">
      <c r="A169" t="str">
        <v>L309</v>
      </c>
      <c r="B169" t="str">
        <v>BLM</v>
      </c>
      <c r="C169" t="str">
        <v>California Desert District</v>
      </c>
      <c r="D169" t="str">
        <v>Cahuilla Ranger Station Replacement</v>
      </c>
      <c r="E169" t="str">
        <v>Non-Transportation</v>
      </c>
      <c r="F169" t="str">
        <v>California</v>
      </c>
      <c r="G169" t="str">
        <v>CA</v>
      </c>
      <c r="H169" t="str">
        <v>Procurement</v>
      </c>
      <c r="I169">
        <v>8225000</v>
      </c>
      <c r="J169">
        <v>8225000</v>
      </c>
      <c r="K169" t="str">
        <v>Bureau of Land Management</v>
      </c>
    </row>
    <row r="170" spans="1:11">
      <c r="A170" t="str">
        <v>L310</v>
      </c>
      <c r="B170" t="str">
        <v>BLM</v>
      </c>
      <c r="C170" t="str">
        <v>Vale District</v>
      </c>
      <c r="D170" t="str">
        <v>Vale District Building Renovation</v>
      </c>
      <c r="E170" t="str">
        <v>Non-Transportation</v>
      </c>
      <c r="F170" t="str">
        <v>Oregon</v>
      </c>
      <c r="G170" t="str">
        <v>OR</v>
      </c>
      <c r="H170" t="str">
        <v>Design</v>
      </c>
      <c r="I170">
        <v>6857000</v>
      </c>
      <c r="J170">
        <v>6857000</v>
      </c>
      <c r="K170" t="str">
        <v>Bureau of Land Management</v>
      </c>
    </row>
    <row r="171" spans="1:11">
      <c r="A171" t="str">
        <v>L311</v>
      </c>
      <c r="B171" t="str">
        <v>BLM</v>
      </c>
      <c r="C171" t="str">
        <v>National Interagency Fire Center</v>
      </c>
      <c r="D171" t="str">
        <v>Airfield Ramp Tarmac Replacement</v>
      </c>
      <c r="E171" t="str">
        <v>Non-Transportation</v>
      </c>
      <c r="F171" t="str">
        <v>Idaho</v>
      </c>
      <c r="G171" t="str">
        <v>ID</v>
      </c>
      <c r="H171" t="str">
        <v>Construction</v>
      </c>
      <c r="I171">
        <v>2500000</v>
      </c>
      <c r="J171">
        <v>2500000</v>
      </c>
      <c r="K171" t="str">
        <v>Bureau of Land Management</v>
      </c>
    </row>
    <row r="172" spans="1:11">
      <c r="A172" t="str">
        <v>L312</v>
      </c>
      <c r="B172" t="str">
        <v>BLM</v>
      </c>
      <c r="C172" t="str">
        <v>Eastern Montana/Dakotas District, North Central District, Western Montana District</v>
      </c>
      <c r="D172" t="str">
        <v>Recreation, Roads, Dams, and Building Repair Project</v>
      </c>
      <c r="E172" t="str">
        <v>Non-Transportation</v>
      </c>
      <c r="F172" t="str">
        <v>Montana</v>
      </c>
      <c r="G172" t="str">
        <v>MT</v>
      </c>
      <c r="H172" t="str">
        <v>Design</v>
      </c>
      <c r="I172">
        <v>7681000</v>
      </c>
      <c r="J172">
        <v>7681000</v>
      </c>
      <c r="K172" t="str">
        <v>Bureau of Land Management</v>
      </c>
    </row>
    <row r="173" spans="1:11">
      <c r="A173" t="str">
        <v>N001</v>
      </c>
      <c r="B173" t="str">
        <v>NPS</v>
      </c>
      <c r="C173" t="str">
        <v>Preservation Maintenance Action Teams at Multiple Parks</v>
      </c>
      <c r="D173" t="str">
        <v>Maintenance Action Team</v>
      </c>
      <c r="E173" t="str">
        <v>Non-Transportation</v>
      </c>
      <c r="F173" t="str">
        <v>Multiple</v>
      </c>
      <c r="G173" t="str">
        <v>Multiple</v>
      </c>
      <c r="H173" t="str">
        <v>Other</v>
      </c>
      <c r="I173">
        <v>14116000</v>
      </c>
      <c r="J173">
        <v>14116000</v>
      </c>
      <c r="K173" t="str">
        <v>National Park Service</v>
      </c>
    </row>
    <row r="174" spans="1:11">
      <c r="A174" t="str">
        <v>N003</v>
      </c>
      <c r="B174" t="str">
        <v>NPS</v>
      </c>
      <c r="C174" t="str">
        <v>Cuyahoga Valley National Park</v>
      </c>
      <c r="D174" t="str">
        <v>Demolish Vacant Excess Structures</v>
      </c>
      <c r="E174" t="str">
        <v>Non-Transportation</v>
      </c>
      <c r="F174" t="str">
        <v>Ohio</v>
      </c>
      <c r="G174" t="str">
        <v>OH</v>
      </c>
      <c r="H174" t="str">
        <v>Complete</v>
      </c>
      <c r="I174">
        <v>2017531.58</v>
      </c>
      <c r="J174">
        <v>2018000</v>
      </c>
      <c r="K174" t="str">
        <v>National Park Service</v>
      </c>
    </row>
    <row r="175" spans="1:11">
      <c r="A175" t="str">
        <v>N004</v>
      </c>
      <c r="B175" t="str">
        <v>NPS</v>
      </c>
      <c r="C175" t="str">
        <v>Fort Vancouver National Historic Site</v>
      </c>
      <c r="D175" t="str">
        <v>Rehabilitate Historic Main Parade Ground Barracks Building, Parking Areas, and Pathways for Visitor and Tenant Use</v>
      </c>
      <c r="E175" t="str">
        <v>Non-Transportation</v>
      </c>
      <c r="F175" t="str">
        <v>Washington</v>
      </c>
      <c r="G175" t="str">
        <v>WA</v>
      </c>
      <c r="H175" t="str">
        <v>Substantially Complete</v>
      </c>
      <c r="I175">
        <v>18616663</v>
      </c>
      <c r="J175">
        <v>18617000</v>
      </c>
      <c r="K175" t="str">
        <v>National Park Service</v>
      </c>
    </row>
    <row r="176" spans="1:11">
      <c r="A176" t="str">
        <v>N007</v>
      </c>
      <c r="B176" t="str">
        <v>NPS</v>
      </c>
      <c r="C176" t="str">
        <v>Grand Teton National Park</v>
      </c>
      <c r="D176" t="str">
        <v>Correct Roof and Building Failures at HQ/Maintenance/Dispatch Complex</v>
      </c>
      <c r="E176" t="str">
        <v>Non-Transportation</v>
      </c>
      <c r="F176" t="str">
        <v>Wyoming</v>
      </c>
      <c r="G176" t="str">
        <v>WY</v>
      </c>
      <c r="H176" t="str">
        <v>Substantially Complete</v>
      </c>
      <c r="I176">
        <v>15901149</v>
      </c>
      <c r="J176">
        <v>15901000</v>
      </c>
      <c r="K176" t="str">
        <v>National Park Service</v>
      </c>
    </row>
    <row r="177" spans="1:11">
      <c r="A177" t="str">
        <v>N008</v>
      </c>
      <c r="B177" t="str">
        <v>NPS</v>
      </c>
      <c r="C177" t="str">
        <v>San Juan National Historic Site</v>
      </c>
      <c r="D177" t="str">
        <v>Stabilize Cliff at San Fernando Bastion</v>
      </c>
      <c r="E177" t="str">
        <v>Non-Transportation</v>
      </c>
      <c r="F177" t="str">
        <v>Puerto Rico</v>
      </c>
      <c r="G177" t="str">
        <v>PR</v>
      </c>
      <c r="H177" t="str">
        <v>Construction</v>
      </c>
      <c r="I177">
        <v>17529139</v>
      </c>
      <c r="J177">
        <v>17529000</v>
      </c>
      <c r="K177" t="str">
        <v>National Park Service</v>
      </c>
    </row>
    <row r="178" spans="1:11">
      <c r="A178" t="str">
        <v>N009</v>
      </c>
      <c r="B178" t="str">
        <v>NPS</v>
      </c>
      <c r="C178" t="str">
        <v>Shenandoah National Park</v>
      </c>
      <c r="D178" t="str">
        <v>Remove Obsolete Structures and Restore Areas to Native Condition</v>
      </c>
      <c r="E178" t="str">
        <v>Non-Transportation</v>
      </c>
      <c r="F178" t="str">
        <v>Virginia</v>
      </c>
      <c r="G178" t="str">
        <v>VA</v>
      </c>
      <c r="H178" t="str">
        <v>Substantially Complete</v>
      </c>
      <c r="I178">
        <v>3516000</v>
      </c>
      <c r="J178">
        <v>3516000</v>
      </c>
      <c r="K178" t="str">
        <v>National Park Service</v>
      </c>
    </row>
    <row r="179" spans="1:11">
      <c r="A179" t="str">
        <v>N010</v>
      </c>
      <c r="B179" t="str">
        <v>NPS</v>
      </c>
      <c r="C179" t="str">
        <v>Yosemite National Park</v>
      </c>
      <c r="D179" t="str">
        <v>Repair and Replace 70KV Transmission Line From Parkline to Hwy 140 Powerhouse</v>
      </c>
      <c r="E179" t="str">
        <v>Non-Transportation</v>
      </c>
      <c r="F179" t="str">
        <v>California</v>
      </c>
      <c r="G179" t="str">
        <v>CA</v>
      </c>
      <c r="H179" t="str">
        <v>Complete</v>
      </c>
      <c r="I179">
        <v>8927052</v>
      </c>
      <c r="J179">
        <v>8927000</v>
      </c>
      <c r="K179" t="str">
        <v>National Park Service</v>
      </c>
    </row>
    <row r="180" spans="1:11">
      <c r="A180" t="str">
        <v>N011</v>
      </c>
      <c r="B180" t="str">
        <v>NPS</v>
      </c>
      <c r="C180" t="str">
        <v>Blue Ridge Parkway</v>
      </c>
      <c r="D180" t="str">
        <v>Replace Laurel Fork Bridge</v>
      </c>
      <c r="E180" t="str">
        <v>Transportation</v>
      </c>
      <c r="F180" t="str">
        <v>North Carolina</v>
      </c>
      <c r="G180" t="str">
        <v>NC</v>
      </c>
      <c r="H180" t="str">
        <v>Construction</v>
      </c>
      <c r="I180">
        <v>35314000</v>
      </c>
      <c r="J180">
        <v>35314000</v>
      </c>
      <c r="K180" t="str">
        <v>National Park Service</v>
      </c>
    </row>
    <row r="181" spans="1:11">
      <c r="A181" t="str">
        <v>N012</v>
      </c>
      <c r="B181" t="str">
        <v>NPS</v>
      </c>
      <c r="C181" t="str">
        <v>Blue Ridge Parkway</v>
      </c>
      <c r="D181" t="str">
        <v>BLRI Reconstruction (NC)</v>
      </c>
      <c r="E181" t="str">
        <v>Transportation</v>
      </c>
      <c r="F181" t="str">
        <v>North Carolina</v>
      </c>
      <c r="G181" t="str">
        <v>NC</v>
      </c>
      <c r="H181" t="str">
        <v>Construction</v>
      </c>
      <c r="I181">
        <v>123500000</v>
      </c>
      <c r="J181">
        <v>123500000</v>
      </c>
      <c r="K181" t="str">
        <v>National Park Service</v>
      </c>
    </row>
    <row r="182" spans="1:11">
      <c r="A182" t="str">
        <v>N013</v>
      </c>
      <c r="B182" t="str">
        <v>NPS</v>
      </c>
      <c r="C182" t="str">
        <v>Boston National Historical Park</v>
      </c>
      <c r="D182" t="str">
        <v>Restore Dorchester Monument and Hardscapes</v>
      </c>
      <c r="E182" t="str">
        <v>Non-Transportation</v>
      </c>
      <c r="F182" t="str">
        <v>Massachusetts</v>
      </c>
      <c r="G182" t="str">
        <v>MA</v>
      </c>
      <c r="H182" t="str">
        <v>Construction</v>
      </c>
      <c r="I182">
        <v>37208518</v>
      </c>
      <c r="J182">
        <v>37209000</v>
      </c>
      <c r="K182" t="str">
        <v>National Park Service</v>
      </c>
    </row>
    <row r="183" spans="1:11">
      <c r="A183" t="str">
        <v>N014</v>
      </c>
      <c r="B183" t="str">
        <v>NPS</v>
      </c>
      <c r="C183" t="str">
        <v>Chesapeake and Ohio Canal National Historical Park</v>
      </c>
      <c r="D183" t="str">
        <v>Repair Failing Dam #5 Left Abutment</v>
      </c>
      <c r="E183" t="str">
        <v>Non-Transportation</v>
      </c>
      <c r="F183" t="str">
        <v>Maryland</v>
      </c>
      <c r="G183" t="str">
        <v>MD</v>
      </c>
      <c r="H183" t="str">
        <v>Construction</v>
      </c>
      <c r="I183">
        <v>15686461</v>
      </c>
      <c r="J183">
        <v>15686000</v>
      </c>
      <c r="K183" t="str">
        <v>National Park Service</v>
      </c>
    </row>
    <row r="184" spans="1:11">
      <c r="A184" t="str">
        <v>N015</v>
      </c>
      <c r="B184" t="str">
        <v>NPS</v>
      </c>
      <c r="C184" t="str">
        <v>Delaware Water Gap National Recreation Area</v>
      </c>
      <c r="D184" t="str">
        <v>Delaware Water Gap Loop Road</v>
      </c>
      <c r="E184" t="str">
        <v>Transportation</v>
      </c>
      <c r="F184" t="str">
        <v>Pennsylvania</v>
      </c>
      <c r="G184" t="str">
        <v>PA</v>
      </c>
      <c r="H184" t="str">
        <v>Construction</v>
      </c>
      <c r="I184">
        <v>21518248</v>
      </c>
      <c r="J184">
        <v>21518000</v>
      </c>
      <c r="K184" t="str">
        <v>National Park Service</v>
      </c>
    </row>
    <row r="185" spans="1:11">
      <c r="A185" t="str">
        <v>N016</v>
      </c>
      <c r="B185" t="str">
        <v>NPS</v>
      </c>
      <c r="C185" t="str">
        <v>Everglades National Park</v>
      </c>
      <c r="D185" t="str">
        <v>Rehabilitate Marina Bulkheads at Flamingo</v>
      </c>
      <c r="E185" t="str">
        <v>Non-Transportation</v>
      </c>
      <c r="F185" t="str">
        <v>Florida</v>
      </c>
      <c r="G185" t="str">
        <v>FL</v>
      </c>
      <c r="H185" t="str">
        <v>Construction</v>
      </c>
      <c r="I185">
        <v>19835019</v>
      </c>
      <c r="J185">
        <v>19835000</v>
      </c>
      <c r="K185" t="str">
        <v>National Park Service</v>
      </c>
    </row>
    <row r="186" spans="1:11">
      <c r="A186" t="str">
        <v>N017A</v>
      </c>
      <c r="B186" t="str">
        <v>NPS</v>
      </c>
      <c r="C186" t="str">
        <v>Gateway National Recreation Area</v>
      </c>
      <c r="D186" t="str">
        <v>Replace Shoreline Stabilization Structures – Phase I</v>
      </c>
      <c r="E186" t="str">
        <v>Non-Transportation</v>
      </c>
      <c r="F186" t="str">
        <v>New Jersey;New York</v>
      </c>
      <c r="G186" t="str">
        <v>NJ;NY</v>
      </c>
      <c r="H186" t="str">
        <v>Construction</v>
      </c>
      <c r="I186">
        <v>28287497</v>
      </c>
      <c r="J186">
        <v>28287000</v>
      </c>
      <c r="K186" t="str">
        <v>National Park Service</v>
      </c>
    </row>
    <row r="187" spans="1:11">
      <c r="A187" t="str">
        <v>N018</v>
      </c>
      <c r="B187" t="str">
        <v>NPS</v>
      </c>
      <c r="C187" t="str">
        <v>Golden Gate National Recreation Area</v>
      </c>
      <c r="D187" t="str">
        <v>Rehabilitate Presidio Building 643 (PE-643) for NPS Maintenance Operations—Phase II</v>
      </c>
      <c r="E187" t="str">
        <v>Non-Transportation</v>
      </c>
      <c r="F187" t="str">
        <v>California</v>
      </c>
      <c r="G187" t="str">
        <v>CA</v>
      </c>
      <c r="H187" t="str">
        <v>Substantially Complete</v>
      </c>
      <c r="I187">
        <v>21483241</v>
      </c>
      <c r="J187">
        <v>21483000</v>
      </c>
      <c r="K187" t="str">
        <v>National Park Service</v>
      </c>
    </row>
    <row r="188" spans="1:11">
      <c r="A188" t="str">
        <v>N020</v>
      </c>
      <c r="B188" t="str">
        <v>NPS</v>
      </c>
      <c r="C188" t="str">
        <v>Great Smoky Mountains National Park</v>
      </c>
      <c r="D188" t="str">
        <v>Foothills Parkway Rehabilitation</v>
      </c>
      <c r="E188" t="str">
        <v>Transportation</v>
      </c>
      <c r="F188" t="str">
        <v>Tennessee</v>
      </c>
      <c r="G188" t="str">
        <v>TN</v>
      </c>
      <c r="H188" t="str">
        <v>Substantially Complete</v>
      </c>
      <c r="I188">
        <v>33660000</v>
      </c>
      <c r="J188">
        <v>33660000</v>
      </c>
      <c r="K188" t="str">
        <v>National Park Service</v>
      </c>
    </row>
    <row r="189" spans="1:11">
      <c r="A189" t="str">
        <v>N021</v>
      </c>
      <c r="B189" t="str">
        <v>NPS</v>
      </c>
      <c r="C189" t="str">
        <v>Grand Teton National Park</v>
      </c>
      <c r="D189" t="str">
        <v>Repair and Improve the Moose - Wilson Road</v>
      </c>
      <c r="E189" t="str">
        <v>Transportation</v>
      </c>
      <c r="F189" t="str">
        <v>Wyoming</v>
      </c>
      <c r="G189" t="str">
        <v>WY</v>
      </c>
      <c r="H189" t="str">
        <v>Construction</v>
      </c>
      <c r="I189">
        <v>46760656</v>
      </c>
      <c r="J189">
        <v>46761000</v>
      </c>
      <c r="K189" t="str">
        <v>National Park Service</v>
      </c>
    </row>
    <row r="190" spans="1:11">
      <c r="A190" t="str">
        <v>N022</v>
      </c>
      <c r="B190" t="str">
        <v>NPS</v>
      </c>
      <c r="C190" t="str">
        <v>Grand Teton National Park</v>
      </c>
      <c r="D190" t="str">
        <v>Replace the Colter Bay Main Wastewater Lift Station</v>
      </c>
      <c r="E190" t="str">
        <v>Non-Transportation</v>
      </c>
      <c r="F190" t="str">
        <v>Wyoming</v>
      </c>
      <c r="G190" t="str">
        <v>WY</v>
      </c>
      <c r="H190" t="str">
        <v>Substantially Complete</v>
      </c>
      <c r="I190">
        <v>6978974</v>
      </c>
      <c r="J190">
        <v>6979000</v>
      </c>
      <c r="K190" t="str">
        <v>National Park Service</v>
      </c>
    </row>
    <row r="191" spans="1:11">
      <c r="A191" t="str">
        <v>N023</v>
      </c>
      <c r="B191" t="str">
        <v>NPS</v>
      </c>
      <c r="C191" t="str">
        <v>George Washington Memorial Parkway</v>
      </c>
      <c r="D191" t="str">
        <v>GWMP North Section Rehabilitation</v>
      </c>
      <c r="E191" t="str">
        <v>Transportation</v>
      </c>
      <c r="F191" t="str">
        <v>Virginia</v>
      </c>
      <c r="G191" t="str">
        <v>VA</v>
      </c>
      <c r="H191" t="str">
        <v>Construction</v>
      </c>
      <c r="I191">
        <v>207800000</v>
      </c>
      <c r="J191">
        <v>207800000</v>
      </c>
      <c r="K191" t="str">
        <v>National Park Service</v>
      </c>
    </row>
    <row r="192" spans="1:11">
      <c r="A192" t="str">
        <v>N024</v>
      </c>
      <c r="B192" t="str">
        <v>NPS</v>
      </c>
      <c r="C192" t="str">
        <v>Independence National Historical Park, Edgar Allan Poe National Historic Site, Thaddeus Kosciuszko National Memorial</v>
      </c>
      <c r="D192" t="str">
        <v>Rehabilitate Mission Dependent HVAC Systems and Implement Energy Conservation Measures</v>
      </c>
      <c r="E192" t="str">
        <v>Non-Transportation</v>
      </c>
      <c r="F192" t="str">
        <v>Pennsylvania</v>
      </c>
      <c r="G192" t="str">
        <v>PA</v>
      </c>
      <c r="H192" t="str">
        <v>Construction</v>
      </c>
      <c r="I192">
        <v>22019000</v>
      </c>
      <c r="J192">
        <v>22019000</v>
      </c>
      <c r="K192" t="str">
        <v>National Park Service</v>
      </c>
    </row>
    <row r="193" spans="1:11">
      <c r="A193" t="str">
        <v>N025</v>
      </c>
      <c r="B193" t="str">
        <v>NPS</v>
      </c>
      <c r="C193" t="str">
        <v>Lake Mead National Recreation Area</v>
      </c>
      <c r="D193" t="str">
        <v>Relocate Callville Bay Water Intake Barge to Ensure Safe Drinking Water for Visitors &amp; Concessioners</v>
      </c>
      <c r="E193" t="str">
        <v>Non-Transportation</v>
      </c>
      <c r="F193" t="str">
        <v>Nevada</v>
      </c>
      <c r="G193" t="str">
        <v>NV</v>
      </c>
      <c r="H193" t="str">
        <v>Procurement</v>
      </c>
      <c r="I193">
        <v>5179000</v>
      </c>
      <c r="J193">
        <v>5179000</v>
      </c>
      <c r="K193" t="str">
        <v>National Park Service</v>
      </c>
    </row>
    <row r="194" spans="1:11">
      <c r="A194" t="str">
        <v>N026</v>
      </c>
      <c r="B194" t="str">
        <v>NPS</v>
      </c>
      <c r="C194" t="str">
        <v>Lake Mead National Recreation Area</v>
      </c>
      <c r="D194" t="str">
        <v>Demolish Lake Mead Lodge Resort Complex and Restore Area to Native Condition</v>
      </c>
      <c r="E194" t="str">
        <v>Non-Transportation</v>
      </c>
      <c r="F194" t="str">
        <v>Nevada</v>
      </c>
      <c r="G194" t="str">
        <v>NV</v>
      </c>
      <c r="H194" t="str">
        <v>Complete</v>
      </c>
      <c r="I194">
        <v>4326361</v>
      </c>
      <c r="J194">
        <v>4326000</v>
      </c>
      <c r="K194" t="str">
        <v>National Park Service</v>
      </c>
    </row>
    <row r="195" spans="1:11">
      <c r="A195" t="str">
        <v>N027</v>
      </c>
      <c r="B195" t="str">
        <v>NPS</v>
      </c>
      <c r="C195" t="str">
        <v>Mammoth Cave National Park</v>
      </c>
      <c r="D195" t="str">
        <v>Replace Mammoth Cave Hotel Roof to Correct Deficiencies and Improve Visitor Experience</v>
      </c>
      <c r="E195" t="str">
        <v>Non-Transportation</v>
      </c>
      <c r="F195" t="str">
        <v>Kentucky</v>
      </c>
      <c r="G195" t="str">
        <v>KY</v>
      </c>
      <c r="H195" t="str">
        <v>Substantially Complete</v>
      </c>
      <c r="I195">
        <v>8653026</v>
      </c>
      <c r="J195">
        <v>8653000</v>
      </c>
      <c r="K195" t="str">
        <v>National Park Service</v>
      </c>
    </row>
    <row r="196" spans="1:11">
      <c r="A196" t="str">
        <v>N028</v>
      </c>
      <c r="B196" t="str">
        <v>NPS</v>
      </c>
      <c r="C196" t="str">
        <v>Mount Rainier National Park</v>
      </c>
      <c r="D196" t="str">
        <v>Rehabilitate Ohanapecosh Campground and Replace Sewer Collection System</v>
      </c>
      <c r="E196" t="str">
        <v>Non-Transportation</v>
      </c>
      <c r="F196" t="str">
        <v>Washington</v>
      </c>
      <c r="G196" t="str">
        <v>WA</v>
      </c>
      <c r="H196" t="str">
        <v>Construction</v>
      </c>
      <c r="I196">
        <v>2886000</v>
      </c>
      <c r="J196">
        <v>2886000</v>
      </c>
      <c r="K196" t="str">
        <v>National Park Service</v>
      </c>
    </row>
    <row r="197" spans="1:11">
      <c r="A197" t="str">
        <v>N029</v>
      </c>
      <c r="B197" t="str">
        <v>NPS</v>
      </c>
      <c r="C197" t="str">
        <v>Mount Rainier National Park</v>
      </c>
      <c r="D197" t="str">
        <v>Rehabilitate Stevens Canyon Rd MP 5-14</v>
      </c>
      <c r="E197" t="str">
        <v>Transportation</v>
      </c>
      <c r="F197" t="str">
        <v>Washington</v>
      </c>
      <c r="G197" t="str">
        <v>WA</v>
      </c>
      <c r="H197" t="str">
        <v>Substantially Complete</v>
      </c>
      <c r="I197">
        <v>45672868</v>
      </c>
      <c r="J197">
        <v>45673000</v>
      </c>
      <c r="K197" t="str">
        <v>National Park Service</v>
      </c>
    </row>
    <row r="198" spans="1:11">
      <c r="A198" t="str">
        <v>N030</v>
      </c>
      <c r="B198" t="str">
        <v>NPS</v>
      </c>
      <c r="C198" t="str">
        <v>National Mall &amp; Memorial Parks</v>
      </c>
      <c r="D198" t="str">
        <v>Rehabilitate Pedestrian/Bicycle Path from Inlet Bridge to Virginia Ave NW (Kennedy Center Trail Reconstruction)</v>
      </c>
      <c r="E198" t="str">
        <v>Non-Transportation</v>
      </c>
      <c r="F198" t="str">
        <v>District of Columbia</v>
      </c>
      <c r="G198" t="str">
        <v>DC</v>
      </c>
      <c r="H198" t="str">
        <v>Substantially Complete</v>
      </c>
      <c r="I198">
        <v>2090000</v>
      </c>
      <c r="J198">
        <v>2090000</v>
      </c>
      <c r="K198" t="str">
        <v>National Park Service</v>
      </c>
    </row>
    <row r="199" spans="1:11">
      <c r="A199" t="str">
        <v>N031</v>
      </c>
      <c r="B199" t="str">
        <v>NPS</v>
      </c>
      <c r="C199" t="str">
        <v>National Mall &amp; Memorial Parks</v>
      </c>
      <c r="D199" t="str">
        <v>Complete Jefferson Memorial Exterior Marble Restoration</v>
      </c>
      <c r="E199" t="str">
        <v>Non-Transportation</v>
      </c>
      <c r="F199" t="str">
        <v>District of Columbia</v>
      </c>
      <c r="G199" t="str">
        <v>DC</v>
      </c>
      <c r="H199" t="str">
        <v>Complete</v>
      </c>
      <c r="I199">
        <v>3568952.33</v>
      </c>
      <c r="J199">
        <v>3569000</v>
      </c>
      <c r="K199" t="str">
        <v>National Park Service</v>
      </c>
    </row>
    <row r="200" spans="1:11">
      <c r="A200" t="str">
        <v>N032</v>
      </c>
      <c r="B200" t="str">
        <v>NPS</v>
      </c>
      <c r="C200" t="str">
        <v>National Mall &amp; Memorial Parks</v>
      </c>
      <c r="D200" t="str">
        <v>Rehabilitate Historic Belmont Paul House</v>
      </c>
      <c r="E200" t="str">
        <v>Non-Transportation</v>
      </c>
      <c r="F200" t="str">
        <v>District of Columbia</v>
      </c>
      <c r="G200" t="str">
        <v>DC</v>
      </c>
      <c r="H200" t="str">
        <v>Complete</v>
      </c>
      <c r="I200">
        <v>5121418</v>
      </c>
      <c r="J200">
        <v>5121000</v>
      </c>
      <c r="K200" t="str">
        <v>National Park Service</v>
      </c>
    </row>
    <row r="201" spans="1:11">
      <c r="A201" t="str">
        <v>N033</v>
      </c>
      <c r="B201" t="str">
        <v>NPS</v>
      </c>
      <c r="C201" t="str">
        <v>Rocky Mountain National Park</v>
      </c>
      <c r="D201" t="str">
        <v>Rehabilitate Headquarters East Water System and Moraine Park Campground Electrical Distribution</v>
      </c>
      <c r="E201" t="str">
        <v>Non-Transportation</v>
      </c>
      <c r="F201" t="str">
        <v>Colorado</v>
      </c>
      <c r="G201" t="str">
        <v>CO</v>
      </c>
      <c r="H201" t="str">
        <v>Construction</v>
      </c>
      <c r="I201">
        <v>31976000</v>
      </c>
      <c r="J201">
        <v>31976000</v>
      </c>
      <c r="K201" t="str">
        <v>National Park Service</v>
      </c>
    </row>
    <row r="202" spans="1:11">
      <c r="A202" t="str">
        <v>N034</v>
      </c>
      <c r="B202" t="str">
        <v>NPS</v>
      </c>
      <c r="C202" t="str">
        <v>Saratoga National Historical Park</v>
      </c>
      <c r="D202" t="str">
        <v>Rehabilitate Battlefield Interpretive Experience</v>
      </c>
      <c r="E202" t="str">
        <v>Non-Transportation</v>
      </c>
      <c r="F202" t="str">
        <v>New York</v>
      </c>
      <c r="G202" t="str">
        <v>NY</v>
      </c>
      <c r="H202" t="str">
        <v>Substantially Complete</v>
      </c>
      <c r="I202">
        <v>6628705</v>
      </c>
      <c r="J202">
        <v>6629000</v>
      </c>
      <c r="K202" t="str">
        <v>National Park Service</v>
      </c>
    </row>
    <row r="203" spans="1:11">
      <c r="A203" t="str">
        <v>N035</v>
      </c>
      <c r="B203" t="str">
        <v>NPS</v>
      </c>
      <c r="C203" t="str">
        <v>Sequoia and Kings Canyon National Parks</v>
      </c>
      <c r="D203" t="str">
        <v>Lodgepole Campground Water System Rehabilitation</v>
      </c>
      <c r="E203" t="str">
        <v>Non-Transportation</v>
      </c>
      <c r="F203" t="str">
        <v>California</v>
      </c>
      <c r="G203" t="str">
        <v>CA</v>
      </c>
      <c r="H203" t="str">
        <v>Substantially Complete</v>
      </c>
      <c r="I203">
        <v>997300</v>
      </c>
      <c r="J203">
        <v>997000</v>
      </c>
      <c r="K203" t="str">
        <v>National Park Service</v>
      </c>
    </row>
    <row r="204" spans="1:11">
      <c r="A204" t="str">
        <v>N036</v>
      </c>
      <c r="B204" t="str">
        <v>NPS</v>
      </c>
      <c r="C204" t="str">
        <v>Shenandoah National Park</v>
      </c>
      <c r="D204" t="str">
        <v>Pavement Preservation Along 54 miles of Skyline Drive and 19 overlooks associated with Skyline Drive.</v>
      </c>
      <c r="E204" t="str">
        <v>Transportation</v>
      </c>
      <c r="F204" t="str">
        <v>Virginia</v>
      </c>
      <c r="G204" t="str">
        <v>VA</v>
      </c>
      <c r="H204" t="str">
        <v>Complete</v>
      </c>
      <c r="I204">
        <v>26250000</v>
      </c>
      <c r="J204">
        <v>26250000</v>
      </c>
      <c r="K204" t="str">
        <v>National Park Service</v>
      </c>
    </row>
    <row r="205" spans="1:11">
      <c r="A205" t="str">
        <v>N037</v>
      </c>
      <c r="B205" t="str">
        <v>NPS</v>
      </c>
      <c r="C205" t="str">
        <v>Statue of Liberty National Monument</v>
      </c>
      <c r="D205" t="str">
        <v>Rehabilitate Terreplein and Related Levels at Fort Wood</v>
      </c>
      <c r="E205" t="str">
        <v>Non-Transportation</v>
      </c>
      <c r="F205" t="str">
        <v>New York</v>
      </c>
      <c r="G205" t="str">
        <v>NY</v>
      </c>
      <c r="H205" t="str">
        <v>Construction</v>
      </c>
      <c r="I205">
        <v>36503331</v>
      </c>
      <c r="J205">
        <v>36503000</v>
      </c>
      <c r="K205" t="str">
        <v>National Park Service</v>
      </c>
    </row>
    <row r="206" spans="1:11">
      <c r="A206" t="str">
        <v>N038</v>
      </c>
      <c r="B206" t="str">
        <v>NPS</v>
      </c>
      <c r="C206" t="str">
        <v>Statue of Liberty National Monument</v>
      </c>
      <c r="D206" t="str">
        <v>Rehabilitate Main Immigration Building Exterior Components</v>
      </c>
      <c r="E206" t="str">
        <v>Non-Transportation</v>
      </c>
      <c r="F206" t="str">
        <v>New York;New Jersey</v>
      </c>
      <c r="G206" t="str">
        <v>NY;NJ</v>
      </c>
      <c r="H206" t="str">
        <v>Construction</v>
      </c>
      <c r="I206">
        <v>39370765</v>
      </c>
      <c r="J206">
        <v>39371000</v>
      </c>
      <c r="K206" t="str">
        <v>National Park Service</v>
      </c>
    </row>
    <row r="207" spans="1:11">
      <c r="A207" t="str">
        <v>N040</v>
      </c>
      <c r="B207" t="str">
        <v>NPS</v>
      </c>
      <c r="C207" t="str">
        <v>Yellowstone National Park</v>
      </c>
      <c r="D207" t="str">
        <v>Rehabilitate and Reconfigure the Historic Laurel Dormitory at Old Faithful</v>
      </c>
      <c r="E207" t="str">
        <v>Non-Transportation</v>
      </c>
      <c r="F207" t="str">
        <v>Wyoming</v>
      </c>
      <c r="G207" t="str">
        <v>WY</v>
      </c>
      <c r="H207" t="str">
        <v>Construction</v>
      </c>
      <c r="I207">
        <v>29341573</v>
      </c>
      <c r="J207">
        <v>29342000</v>
      </c>
      <c r="K207" t="str">
        <v>National Park Service</v>
      </c>
    </row>
    <row r="208" spans="1:11">
      <c r="A208" t="str">
        <v>N041</v>
      </c>
      <c r="B208" t="str">
        <v>NPS</v>
      </c>
      <c r="C208" t="str">
        <v>Yellowstone National Park</v>
      </c>
      <c r="D208" t="str">
        <v>Rehabilitate Exteriors of Fort Yellowstone Structures</v>
      </c>
      <c r="E208" t="str">
        <v>Non-Transportation</v>
      </c>
      <c r="F208" t="str">
        <v>Wyoming</v>
      </c>
      <c r="G208" t="str">
        <v>WY</v>
      </c>
      <c r="H208" t="str">
        <v>Procurement</v>
      </c>
      <c r="I208">
        <v>26950954</v>
      </c>
      <c r="J208">
        <v>26951000</v>
      </c>
      <c r="K208" t="str">
        <v>National Park Service</v>
      </c>
    </row>
    <row r="209" spans="1:11">
      <c r="A209" t="str">
        <v>N042</v>
      </c>
      <c r="B209" t="str">
        <v>NPS</v>
      </c>
      <c r="C209" t="str">
        <v>Yellowstone National Park</v>
      </c>
      <c r="D209" t="str">
        <v>Old Faithful to West Thumb, 3R</v>
      </c>
      <c r="E209" t="str">
        <v>Transportation</v>
      </c>
      <c r="F209" t="str">
        <v>Wyoming</v>
      </c>
      <c r="G209" t="str">
        <v>WY</v>
      </c>
      <c r="H209" t="str">
        <v>Substantially Complete</v>
      </c>
      <c r="I209">
        <v>50170000</v>
      </c>
      <c r="J209">
        <v>50170000</v>
      </c>
      <c r="K209" t="str">
        <v>National Park Service</v>
      </c>
    </row>
    <row r="210" spans="1:11">
      <c r="A210" t="str">
        <v>N043</v>
      </c>
      <c r="B210" t="str">
        <v>NPS</v>
      </c>
      <c r="C210" t="str">
        <v>Yellowstone National Park</v>
      </c>
      <c r="D210" t="str">
        <v>Lewis River Bridge</v>
      </c>
      <c r="E210" t="str">
        <v>Transportation</v>
      </c>
      <c r="F210" t="str">
        <v>Wyoming</v>
      </c>
      <c r="G210" t="str">
        <v>WY</v>
      </c>
      <c r="H210" t="str">
        <v>Construction</v>
      </c>
      <c r="I210">
        <v>37225000</v>
      </c>
      <c r="J210">
        <v>37225000</v>
      </c>
      <c r="K210" t="str">
        <v>National Park Service</v>
      </c>
    </row>
    <row r="211" spans="1:11">
      <c r="A211" t="str">
        <v>N045</v>
      </c>
      <c r="B211" t="str">
        <v>NPS</v>
      </c>
      <c r="C211" t="str">
        <v>Yosemite National Park</v>
      </c>
      <c r="D211" t="str">
        <v>Rehabilitate the Bridalveil Creek Campground Water Distribution System for Park Visitors</v>
      </c>
      <c r="E211" t="str">
        <v>Non-Transportation</v>
      </c>
      <c r="F211" t="str">
        <v>California</v>
      </c>
      <c r="G211" t="str">
        <v>CA</v>
      </c>
      <c r="H211" t="str">
        <v>Complete</v>
      </c>
      <c r="I211">
        <v>3823232</v>
      </c>
      <c r="J211">
        <v>3823000</v>
      </c>
      <c r="K211" t="str">
        <v>National Park Service</v>
      </c>
    </row>
    <row r="212" spans="1:11">
      <c r="A212" t="str">
        <v>N046</v>
      </c>
      <c r="B212" t="str">
        <v>NPS</v>
      </c>
      <c r="C212" t="str">
        <v>Yosemite National Park</v>
      </c>
      <c r="D212" t="str">
        <v>Rehabilitate the Tuolumne Meadows Campground to Enhance the Visitor Experience</v>
      </c>
      <c r="E212" t="str">
        <v>Non-Transportation</v>
      </c>
      <c r="F212" t="str">
        <v>California</v>
      </c>
      <c r="G212" t="str">
        <v>CA</v>
      </c>
      <c r="H212" t="str">
        <v>Substantially Complete</v>
      </c>
      <c r="I212">
        <v>26177634</v>
      </c>
      <c r="J212">
        <v>26178000</v>
      </c>
      <c r="K212" t="str">
        <v>National Park Service</v>
      </c>
    </row>
    <row r="213" spans="1:11">
      <c r="A213" t="str">
        <v>N047</v>
      </c>
      <c r="B213" t="str">
        <v>NPS</v>
      </c>
      <c r="C213" t="str">
        <v>Yosemite National Park</v>
      </c>
      <c r="D213" t="str">
        <v>Rehabilitate the Crane Flat Campground to Enhance the Visitor Experience</v>
      </c>
      <c r="E213" t="str">
        <v>Non-Transportation</v>
      </c>
      <c r="F213" t="str">
        <v>California</v>
      </c>
      <c r="G213" t="str">
        <v>CA</v>
      </c>
      <c r="H213" t="str">
        <v>Substantially Complete</v>
      </c>
      <c r="I213">
        <v>9800000</v>
      </c>
      <c r="J213">
        <v>9800000</v>
      </c>
      <c r="K213" t="str">
        <v>National Park Service</v>
      </c>
    </row>
    <row r="214" spans="1:11">
      <c r="A214" t="str">
        <v>N048</v>
      </c>
      <c r="B214" t="str">
        <v>NPS</v>
      </c>
      <c r="C214" t="str">
        <v>Yosemite National Park</v>
      </c>
      <c r="D214" t="str">
        <v>Glacier Pt. Rd Rehabilitation</v>
      </c>
      <c r="E214" t="str">
        <v>Transportation</v>
      </c>
      <c r="F214" t="str">
        <v>California</v>
      </c>
      <c r="G214" t="str">
        <v>CA</v>
      </c>
      <c r="H214" t="str">
        <v>Substantially Complete</v>
      </c>
      <c r="I214">
        <v>40521000</v>
      </c>
      <c r="J214">
        <v>40521000</v>
      </c>
      <c r="K214" t="str">
        <v>National Park Service</v>
      </c>
    </row>
    <row r="215" spans="1:11">
      <c r="A215" t="str">
        <v>N049</v>
      </c>
      <c r="B215" t="str">
        <v>NPS</v>
      </c>
      <c r="C215" t="str">
        <v>Glacier National Park</v>
      </c>
      <c r="D215" t="str">
        <v>Rehabilitate Final 9.3 miles of the Going-to-the-Sun Road &amp; Replace Bridge Over McDonald Creek</v>
      </c>
      <c r="E215" t="str">
        <v>Transportation</v>
      </c>
      <c r="F215" t="str">
        <v>Montana</v>
      </c>
      <c r="G215" t="str">
        <v>MT</v>
      </c>
      <c r="H215" t="str">
        <v>Substantially Complete</v>
      </c>
      <c r="I215">
        <v>26076022</v>
      </c>
      <c r="J215">
        <v>26076000</v>
      </c>
      <c r="K215" t="str">
        <v>National Park Service</v>
      </c>
    </row>
    <row r="216" spans="1:11">
      <c r="A216" t="str">
        <v>N050</v>
      </c>
      <c r="B216" t="str">
        <v>NPS</v>
      </c>
      <c r="C216" t="str">
        <v>Glacier Bay National Park &amp; Preserve</v>
      </c>
      <c r="D216" t="str">
        <v>Replace Concessioner Housing Units</v>
      </c>
      <c r="E216" t="str">
        <v>Non-Transportation</v>
      </c>
      <c r="F216" t="str">
        <v>Alaska</v>
      </c>
      <c r="G216" t="str">
        <v>AK</v>
      </c>
      <c r="H216" t="str">
        <v>Substantially Complete</v>
      </c>
      <c r="I216">
        <v>19267710</v>
      </c>
      <c r="J216">
        <v>19268000</v>
      </c>
      <c r="K216" t="str">
        <v>National Park Service</v>
      </c>
    </row>
    <row r="217" spans="1:11">
      <c r="A217" t="str">
        <v>N051</v>
      </c>
      <c r="B217" t="str">
        <v>NPS</v>
      </c>
      <c r="C217" t="str">
        <v>Theodore Roosevelt National Park</v>
      </c>
      <c r="D217" t="str">
        <v>South Unit Scenic Loop Slide Repair</v>
      </c>
      <c r="E217" t="str">
        <v>Transportation</v>
      </c>
      <c r="F217" t="str">
        <v>North Dakota</v>
      </c>
      <c r="G217" t="str">
        <v>ND</v>
      </c>
      <c r="H217" t="str">
        <v>Construction</v>
      </c>
      <c r="I217">
        <v>51226561</v>
      </c>
      <c r="J217">
        <v>51227000</v>
      </c>
      <c r="K217" t="str">
        <v>National Park Service</v>
      </c>
    </row>
    <row r="218" spans="1:11">
      <c r="A218" t="str">
        <v>N052</v>
      </c>
      <c r="B218" t="str">
        <v>NPS</v>
      </c>
      <c r="C218" t="str">
        <v>Acadia National Park</v>
      </c>
      <c r="D218" t="str">
        <v>Replace Maintenance Facilities at McFarland Hill Headquarters</v>
      </c>
      <c r="E218" t="str">
        <v>Non-Transportation</v>
      </c>
      <c r="F218" t="str">
        <v>Maine</v>
      </c>
      <c r="G218" t="str">
        <v>ME</v>
      </c>
      <c r="H218" t="str">
        <v>Construction</v>
      </c>
      <c r="I218">
        <v>42225569</v>
      </c>
      <c r="J218">
        <v>42226000</v>
      </c>
      <c r="K218" t="str">
        <v>National Park Service</v>
      </c>
    </row>
    <row r="219" spans="1:11">
      <c r="A219" t="str">
        <v>N054</v>
      </c>
      <c r="B219" t="str">
        <v>NPS</v>
      </c>
      <c r="C219" t="str">
        <v>Colonial National Historical Park</v>
      </c>
      <c r="D219" t="str">
        <v>Stabilize York River Shoreline</v>
      </c>
      <c r="E219" t="str">
        <v>Non-Transportation</v>
      </c>
      <c r="F219" t="str">
        <v>Virginia</v>
      </c>
      <c r="G219" t="str">
        <v>VA</v>
      </c>
      <c r="H219" t="str">
        <v>Substantially Complete</v>
      </c>
      <c r="I219">
        <v>11990273</v>
      </c>
      <c r="J219">
        <v>11990000</v>
      </c>
      <c r="K219" t="str">
        <v>National Park Service</v>
      </c>
    </row>
    <row r="220" spans="1:11">
      <c r="A220" t="str">
        <v>N086</v>
      </c>
      <c r="B220" t="str">
        <v>NPS</v>
      </c>
      <c r="C220" t="str">
        <v>Yellowstone National Park</v>
      </c>
      <c r="D220" t="str">
        <v>Replace the Yellowstone River Bridge</v>
      </c>
      <c r="E220" t="str">
        <v>Transportation</v>
      </c>
      <c r="F220" t="str">
        <v>Wyoming</v>
      </c>
      <c r="G220" t="str">
        <v>WY</v>
      </c>
      <c r="H220" t="str">
        <v>Construction</v>
      </c>
      <c r="I220">
        <v>133515018.00000001</v>
      </c>
      <c r="J220">
        <v>133515000</v>
      </c>
      <c r="K220" t="str">
        <v>National Park Service</v>
      </c>
    </row>
    <row r="221" spans="1:11">
      <c r="A221" t="str">
        <v>N088</v>
      </c>
      <c r="B221" t="str">
        <v>NPS</v>
      </c>
      <c r="C221" t="str">
        <v>Yosemite National Park</v>
      </c>
      <c r="D221" t="str">
        <v>Rehabilitate Ahwahnee Hotel and Correct Critical Safety Hazards</v>
      </c>
      <c r="E221" t="str">
        <v>Non-Transportation</v>
      </c>
      <c r="F221" t="str">
        <v>California</v>
      </c>
      <c r="G221" t="str">
        <v>CA</v>
      </c>
      <c r="H221" t="str">
        <v>Construction</v>
      </c>
      <c r="I221">
        <v>36298175</v>
      </c>
      <c r="J221">
        <v>36298000</v>
      </c>
      <c r="K221" t="str">
        <v>National Park Service</v>
      </c>
    </row>
    <row r="222" spans="1:11">
      <c r="A222" t="str">
        <v>N065</v>
      </c>
      <c r="B222" t="str">
        <v>NPS</v>
      </c>
      <c r="C222" t="str">
        <v>Crater Lake National Park</v>
      </c>
      <c r="D222" t="str">
        <v>Rehabilitate Sections of the East Rim Drive</v>
      </c>
      <c r="E222" t="str">
        <v>Transportation</v>
      </c>
      <c r="F222" t="str">
        <v>Oregon</v>
      </c>
      <c r="G222" t="str">
        <v>OR</v>
      </c>
      <c r="H222" t="str">
        <v>Construction</v>
      </c>
      <c r="I222">
        <v>64454167</v>
      </c>
      <c r="J222">
        <v>64454000</v>
      </c>
      <c r="K222" t="str">
        <v>National Park Service</v>
      </c>
    </row>
    <row r="223" spans="1:11">
      <c r="A223" t="str">
        <v>N059</v>
      </c>
      <c r="B223" t="str">
        <v>NPS</v>
      </c>
      <c r="C223" t="str">
        <v>Yellowstone National Park</v>
      </c>
      <c r="D223" t="str">
        <v>Replace Mammoth Wastewater Collection System</v>
      </c>
      <c r="E223" t="str">
        <v>Non-Transportation</v>
      </c>
      <c r="F223" t="str">
        <v>Wyoming</v>
      </c>
      <c r="G223" t="str">
        <v>WY</v>
      </c>
      <c r="H223" t="str">
        <v>Design</v>
      </c>
      <c r="I223">
        <v>9327000</v>
      </c>
      <c r="J223">
        <v>9327000</v>
      </c>
      <c r="K223" t="str">
        <v>National Park Service</v>
      </c>
    </row>
    <row r="224" spans="1:11">
      <c r="A224" t="str">
        <v>N097</v>
      </c>
      <c r="B224" t="str">
        <v>NPS</v>
      </c>
      <c r="C224" t="str">
        <v>Cuyahoga Valley National Park</v>
      </c>
      <c r="D224" t="str">
        <v>Stabilize Riverbank at High Priority Areas along Towpath Trail and Valley Railway</v>
      </c>
      <c r="E224" t="str">
        <v>Non-Transportation</v>
      </c>
      <c r="F224" t="str">
        <v>Ohio</v>
      </c>
      <c r="G224" t="str">
        <v>OH</v>
      </c>
      <c r="H224" t="str">
        <v>Construction</v>
      </c>
      <c r="I224">
        <v>24897000</v>
      </c>
      <c r="J224">
        <v>24897000</v>
      </c>
      <c r="K224" t="str">
        <v>National Park Service</v>
      </c>
    </row>
    <row r="225" spans="1:11">
      <c r="A225" t="str">
        <v>N068</v>
      </c>
      <c r="B225" t="str">
        <v>NPS</v>
      </c>
      <c r="C225" t="str">
        <v>Golden Gate National Recreation Area</v>
      </c>
      <c r="D225" t="str">
        <v>Stabilize Alcatraz Wharf</v>
      </c>
      <c r="E225" t="str">
        <v>Non-Transportation</v>
      </c>
      <c r="F225" t="str">
        <v>California</v>
      </c>
      <c r="G225" t="str">
        <v>CA</v>
      </c>
      <c r="H225" t="str">
        <v>Construction</v>
      </c>
      <c r="I225">
        <v>40231042</v>
      </c>
      <c r="J225">
        <v>40231000</v>
      </c>
      <c r="K225" t="str">
        <v>National Park Service</v>
      </c>
    </row>
    <row r="226" spans="1:11">
      <c r="A226" t="str">
        <v>N094</v>
      </c>
      <c r="B226" t="str">
        <v>NPS</v>
      </c>
      <c r="C226" t="str">
        <v>Yellowstone National Park</v>
      </c>
      <c r="D226" t="str">
        <v>Rehabilitate and Improve Old Faithful Water Treatment System and Demolish Abandoned Wastewater Treatment Plant</v>
      </c>
      <c r="E226" t="str">
        <v>Non-Transportation</v>
      </c>
      <c r="F226" t="str">
        <v>Wyoming</v>
      </c>
      <c r="G226" t="str">
        <v>WY</v>
      </c>
      <c r="H226" t="str">
        <v>Construction</v>
      </c>
      <c r="I226">
        <v>50000102</v>
      </c>
      <c r="J226">
        <v>50000000</v>
      </c>
      <c r="K226" t="str">
        <v>National Park Service</v>
      </c>
    </row>
    <row r="227" spans="1:11">
      <c r="A227" t="str">
        <v>N073</v>
      </c>
      <c r="B227" t="str">
        <v>NPS</v>
      </c>
      <c r="C227" t="str">
        <v>Chesapeake and Ohio Canal National Historical Park</v>
      </c>
      <c r="D227" t="str">
        <v>Restore Canal Prism and Historic Dry Stone Wall</v>
      </c>
      <c r="E227" t="str">
        <v>Non-Transportation</v>
      </c>
      <c r="F227" t="str">
        <v>Maryland</v>
      </c>
      <c r="G227" t="str">
        <v>MD</v>
      </c>
      <c r="H227" t="str">
        <v>Substantially Complete</v>
      </c>
      <c r="I227">
        <v>12260323</v>
      </c>
      <c r="J227">
        <v>12260000</v>
      </c>
      <c r="K227" t="str">
        <v>National Park Service</v>
      </c>
    </row>
    <row r="228" spans="1:11">
      <c r="A228" t="str">
        <v>N098</v>
      </c>
      <c r="B228" t="str">
        <v>NPS</v>
      </c>
      <c r="C228" t="str">
        <v>Mammoth Cave National Park</v>
      </c>
      <c r="D228" t="str">
        <v>Rehabilitate Cave Trails: New Entrance to Frozen Niagara</v>
      </c>
      <c r="E228" t="str">
        <v>Non-Transportation</v>
      </c>
      <c r="F228" t="str">
        <v>Kentucky</v>
      </c>
      <c r="G228" t="str">
        <v>KY</v>
      </c>
      <c r="H228" t="str">
        <v>Substantially Complete</v>
      </c>
      <c r="I228">
        <v>10128000</v>
      </c>
      <c r="J228">
        <v>10128000</v>
      </c>
      <c r="K228" t="str">
        <v>National Park Service</v>
      </c>
    </row>
    <row r="229" spans="1:11">
      <c r="A229" t="str">
        <v>N063</v>
      </c>
      <c r="B229" t="str">
        <v>NPS</v>
      </c>
      <c r="C229" t="str">
        <v>Great Smoky Mountains National Park</v>
      </c>
      <c r="D229" t="str">
        <v>Rehabilitate Park Roads and Road Structures</v>
      </c>
      <c r="E229" t="str">
        <v>Transportation</v>
      </c>
      <c r="F229" t="str">
        <v>North Carolina;Tennessee</v>
      </c>
      <c r="G229" t="str">
        <v>NC;TN</v>
      </c>
      <c r="H229" t="str">
        <v>Construction</v>
      </c>
      <c r="I229">
        <v>35204244</v>
      </c>
      <c r="J229">
        <v>35204000</v>
      </c>
      <c r="K229" t="str">
        <v>National Park Service</v>
      </c>
    </row>
    <row r="230" spans="1:11">
      <c r="A230" t="str">
        <v>N062</v>
      </c>
      <c r="B230" t="str">
        <v>NPS</v>
      </c>
      <c r="C230" t="str">
        <v>Blue Ridge Parkway</v>
      </c>
      <c r="D230" t="str">
        <v>Rehabilitate Sections of Blue Ridge Parkway in Virginia</v>
      </c>
      <c r="E230" t="str">
        <v>Transportation</v>
      </c>
      <c r="F230" t="str">
        <v>Virginia</v>
      </c>
      <c r="G230" t="str">
        <v>VA</v>
      </c>
      <c r="H230" t="str">
        <v>Construction</v>
      </c>
      <c r="I230">
        <v>67801343</v>
      </c>
      <c r="J230">
        <v>67801000</v>
      </c>
      <c r="K230" t="str">
        <v>National Park Service</v>
      </c>
    </row>
    <row r="231" spans="1:11">
      <c r="A231" t="str">
        <v>N075</v>
      </c>
      <c r="B231" t="str">
        <v>NPS</v>
      </c>
      <c r="C231" t="str">
        <v>Mesa Verde National Park</v>
      </c>
      <c r="D231" t="str">
        <v>Replace Morefield and Wetherill Water Lines</v>
      </c>
      <c r="E231" t="str">
        <v>Non-Transportation</v>
      </c>
      <c r="F231" t="str">
        <v>Colorado</v>
      </c>
      <c r="G231" t="str">
        <v>CO</v>
      </c>
      <c r="H231" t="str">
        <v>Procurement</v>
      </c>
      <c r="I231">
        <v>22969000</v>
      </c>
      <c r="J231">
        <v>22969000</v>
      </c>
      <c r="K231" t="str">
        <v>National Park Service</v>
      </c>
    </row>
    <row r="232" spans="1:11">
      <c r="A232" t="str">
        <v>N074</v>
      </c>
      <c r="B232" t="str">
        <v>NPS</v>
      </c>
      <c r="C232" t="str">
        <v>Colonial National Historical Park</v>
      </c>
      <c r="D232" t="str">
        <v>Rehabilitate Sections of the Colonial Parkway</v>
      </c>
      <c r="E232" t="str">
        <v>Transportation</v>
      </c>
      <c r="F232" t="str">
        <v>Virginia</v>
      </c>
      <c r="G232" t="str">
        <v>VA</v>
      </c>
      <c r="H232" t="str">
        <v>Construction</v>
      </c>
      <c r="I232">
        <v>128674000</v>
      </c>
      <c r="J232">
        <v>128674000</v>
      </c>
      <c r="K232" t="str">
        <v>National Park Service</v>
      </c>
    </row>
    <row r="233" spans="1:11">
      <c r="A233" t="str">
        <v>N072</v>
      </c>
      <c r="B233" t="str">
        <v>NPS</v>
      </c>
      <c r="C233" t="str">
        <v>Minute Man National Historic Park</v>
      </c>
      <c r="D233" t="str">
        <v>Rehabilitate and Repair Structures and Landscapes</v>
      </c>
      <c r="E233" t="str">
        <v>Non-Transportation</v>
      </c>
      <c r="F233" t="str">
        <v>Massachusetts</v>
      </c>
      <c r="G233" t="str">
        <v>MA</v>
      </c>
      <c r="H233" t="str">
        <v>Construction</v>
      </c>
      <c r="I233">
        <v>27352000</v>
      </c>
      <c r="J233">
        <v>27352000</v>
      </c>
      <c r="K233" t="str">
        <v>National Park Service</v>
      </c>
    </row>
    <row r="234" spans="1:11">
      <c r="A234" t="str">
        <v>N077</v>
      </c>
      <c r="B234" t="str">
        <v>NPS</v>
      </c>
      <c r="C234" t="str">
        <v>Gateway National Recreation Area</v>
      </c>
      <c r="D234" t="str">
        <v>Rehabilitate Fort Hancock Potable Water and Wastewater System</v>
      </c>
      <c r="E234" t="str">
        <v>Non-Transportation</v>
      </c>
      <c r="F234" t="str">
        <v>New Jersey</v>
      </c>
      <c r="G234" t="str">
        <v>NJ</v>
      </c>
      <c r="H234" t="str">
        <v>Construction</v>
      </c>
      <c r="I234">
        <v>14791645</v>
      </c>
      <c r="J234">
        <v>14792000</v>
      </c>
      <c r="K234" t="str">
        <v>National Park Service</v>
      </c>
    </row>
    <row r="235" spans="1:11">
      <c r="A235" t="str">
        <v>N079</v>
      </c>
      <c r="B235" t="str">
        <v>NPS</v>
      </c>
      <c r="C235" t="str">
        <v>Sequoia and Kings Canyon National Parks</v>
      </c>
      <c r="D235" t="str">
        <v>Rehabilitate Park Wastewater Treatment Facilities</v>
      </c>
      <c r="E235" t="str">
        <v>Non-Transportation</v>
      </c>
      <c r="F235" t="str">
        <v>California</v>
      </c>
      <c r="G235" t="str">
        <v>CA</v>
      </c>
      <c r="H235" t="str">
        <v>Construction</v>
      </c>
      <c r="I235">
        <v>14515232</v>
      </c>
      <c r="J235">
        <v>14515000</v>
      </c>
      <c r="K235" t="str">
        <v>National Park Service</v>
      </c>
    </row>
    <row r="236" spans="1:11">
      <c r="A236" t="str">
        <v>N080</v>
      </c>
      <c r="B236" t="str">
        <v>NPS</v>
      </c>
      <c r="C236" t="str">
        <v>Bandelier National Monument</v>
      </c>
      <c r="D236" t="str">
        <v>Rehabilitate Underground Utilities</v>
      </c>
      <c r="E236" t="str">
        <v>Non-Transportation</v>
      </c>
      <c r="F236" t="str">
        <v>New Mexico</v>
      </c>
      <c r="G236" t="str">
        <v>NM</v>
      </c>
      <c r="H236" t="str">
        <v>Design</v>
      </c>
      <c r="I236">
        <v>29089000</v>
      </c>
      <c r="J236">
        <v>29089000</v>
      </c>
      <c r="K236" t="str">
        <v>National Park Service</v>
      </c>
    </row>
    <row r="237" spans="1:11">
      <c r="A237" t="str">
        <v>N067</v>
      </c>
      <c r="B237" t="str">
        <v>NPS</v>
      </c>
      <c r="C237" t="str">
        <v>Blue Ridge Parkway</v>
      </c>
      <c r="D237" t="str">
        <v>Rehabilitate sections of Blue Ridge Parkway in North Carolina</v>
      </c>
      <c r="E237" t="str">
        <v>Transportation</v>
      </c>
      <c r="F237" t="str">
        <v>North Carolina</v>
      </c>
      <c r="G237" t="str">
        <v>NC</v>
      </c>
      <c r="H237" t="str">
        <v>Design</v>
      </c>
      <c r="I237">
        <v>26789000</v>
      </c>
      <c r="J237">
        <v>26789000</v>
      </c>
      <c r="K237" t="str">
        <v>National Park Service</v>
      </c>
    </row>
    <row r="238" spans="1:11">
      <c r="A238" t="str">
        <v>N055</v>
      </c>
      <c r="B238" t="str">
        <v>NPS</v>
      </c>
      <c r="C238" t="str">
        <v>Grand Canyon National Park</v>
      </c>
      <c r="D238" t="str">
        <v>Replace Wastewater Plant at South Rim Village</v>
      </c>
      <c r="E238" t="str">
        <v>Non-Transportation</v>
      </c>
      <c r="F238" t="str">
        <v>Arizona</v>
      </c>
      <c r="G238" t="str">
        <v>AZ</v>
      </c>
      <c r="H238" t="str">
        <v>Design</v>
      </c>
      <c r="I238">
        <v>40456000</v>
      </c>
      <c r="J238">
        <v>40456000</v>
      </c>
      <c r="K238" t="str">
        <v>National Park Service</v>
      </c>
    </row>
    <row r="239" spans="1:11">
      <c r="A239" t="str">
        <v>N078</v>
      </c>
      <c r="B239" t="str">
        <v>NPS</v>
      </c>
      <c r="C239" t="str">
        <v>Perry's Victory and International Peace Memorial</v>
      </c>
      <c r="D239" t="str">
        <v>Rehabilitate Failing Upper Plaza at Perry's Victory &amp; International Peace Memorial</v>
      </c>
      <c r="E239" t="str">
        <v>Non-Transportation</v>
      </c>
      <c r="F239" t="str">
        <v>Ohio</v>
      </c>
      <c r="G239" t="str">
        <v>OH</v>
      </c>
      <c r="H239" t="str">
        <v>Construction</v>
      </c>
      <c r="I239">
        <v>28397804</v>
      </c>
      <c r="J239">
        <v>28398000</v>
      </c>
      <c r="K239" t="str">
        <v>National Park Service</v>
      </c>
    </row>
    <row r="240" spans="1:11">
      <c r="A240" t="str">
        <v>N066</v>
      </c>
      <c r="B240" t="str">
        <v>NPS</v>
      </c>
      <c r="C240" t="str">
        <v>Gateway National Recreation Area</v>
      </c>
      <c r="D240" t="str">
        <v>Rehabilitate Floyd Bennett Field Wastewater Collection System at Jamaica Bay</v>
      </c>
      <c r="E240" t="str">
        <v>Non-Transportation</v>
      </c>
      <c r="F240" t="str">
        <v>New York</v>
      </c>
      <c r="G240" t="str">
        <v>NY</v>
      </c>
      <c r="H240" t="str">
        <v>Construction</v>
      </c>
      <c r="I240">
        <v>7673000</v>
      </c>
      <c r="J240">
        <v>7673000</v>
      </c>
      <c r="K240" t="str">
        <v>National Park Service</v>
      </c>
    </row>
    <row r="241" spans="1:11">
      <c r="A241" t="str">
        <v>N093</v>
      </c>
      <c r="B241" t="str">
        <v>NPS</v>
      </c>
      <c r="C241" t="str">
        <v>Big Bend National Park</v>
      </c>
      <c r="D241" t="str">
        <v>Rehabilitate or Replace the Chisos Mountains Lodge</v>
      </c>
      <c r="E241" t="str">
        <v>Non-Transportation</v>
      </c>
      <c r="F241" t="str">
        <v>Texas</v>
      </c>
      <c r="G241" t="str">
        <v>TX</v>
      </c>
      <c r="H241" t="str">
        <v>Procurement</v>
      </c>
      <c r="I241">
        <v>22630000</v>
      </c>
      <c r="J241">
        <v>22630000</v>
      </c>
      <c r="K241" t="str">
        <v>National Park Service</v>
      </c>
    </row>
    <row r="242" spans="1:11">
      <c r="A242" t="str">
        <v>N082</v>
      </c>
      <c r="B242" t="str">
        <v>NPS</v>
      </c>
      <c r="C242" t="str">
        <v>Lyndon B Johnson National Historic Park</v>
      </c>
      <c r="D242" t="str">
        <v>Rehabilitate Texas White House</v>
      </c>
      <c r="E242" t="str">
        <v>Non-Transportation</v>
      </c>
      <c r="F242" t="str">
        <v>Texas</v>
      </c>
      <c r="G242" t="str">
        <v>TX</v>
      </c>
      <c r="H242" t="str">
        <v>Construction</v>
      </c>
      <c r="I242">
        <v>14193452</v>
      </c>
      <c r="J242">
        <v>14193000</v>
      </c>
      <c r="K242" t="str">
        <v>National Park Service</v>
      </c>
    </row>
    <row r="243" spans="1:11">
      <c r="A243" t="str">
        <v>N090</v>
      </c>
      <c r="B243" t="str">
        <v>NPS</v>
      </c>
      <c r="C243" t="str">
        <v>Glacier National Park</v>
      </c>
      <c r="D243" t="str">
        <v>Replace Swiftcurrent Water Distribution System</v>
      </c>
      <c r="E243" t="str">
        <v>Non-Transportation</v>
      </c>
      <c r="F243" t="str">
        <v>Montana</v>
      </c>
      <c r="G243" t="str">
        <v>MT</v>
      </c>
      <c r="H243" t="str">
        <v>Construction</v>
      </c>
      <c r="I243">
        <v>15726000</v>
      </c>
      <c r="J243">
        <v>15726000</v>
      </c>
      <c r="K243" t="str">
        <v>National Park Service</v>
      </c>
    </row>
    <row r="244" spans="1:11">
      <c r="A244" t="str">
        <v>N056</v>
      </c>
      <c r="B244" t="str">
        <v>NPS</v>
      </c>
      <c r="C244" t="str">
        <v>Acadia National Park</v>
      </c>
      <c r="D244" t="str">
        <v>Rehabilitate Schoodic Point Water and Wastewater Systems</v>
      </c>
      <c r="E244" t="str">
        <v>Non-Transportation</v>
      </c>
      <c r="F244" t="str">
        <v>Maine</v>
      </c>
      <c r="G244" t="str">
        <v>ME</v>
      </c>
      <c r="H244" t="str">
        <v>Substantially Complete</v>
      </c>
      <c r="I244">
        <v>8658391</v>
      </c>
      <c r="J244">
        <v>8658000</v>
      </c>
      <c r="K244" t="str">
        <v>National Park Service</v>
      </c>
    </row>
    <row r="245" spans="1:11">
      <c r="A245" t="str">
        <v>N089</v>
      </c>
      <c r="B245" t="str">
        <v>NPS</v>
      </c>
      <c r="C245" t="str">
        <v>Organ Pipe Cactus National Historic Site</v>
      </c>
      <c r="D245" t="str">
        <v>Rehabilitate Primary Park Water Systems</v>
      </c>
      <c r="E245" t="str">
        <v>Non-Transportation</v>
      </c>
      <c r="F245" t="str">
        <v>Arizona</v>
      </c>
      <c r="G245" t="str">
        <v>AZ</v>
      </c>
      <c r="H245" t="str">
        <v>Procurement</v>
      </c>
      <c r="I245">
        <v>9887000</v>
      </c>
      <c r="J245">
        <v>9887000</v>
      </c>
      <c r="K245" t="str">
        <v>National Park Service</v>
      </c>
    </row>
    <row r="246" spans="1:11">
      <c r="A246" t="str">
        <v>N091</v>
      </c>
      <c r="B246" t="str">
        <v>NPS</v>
      </c>
      <c r="C246" t="str">
        <v>Yellowstone National Park</v>
      </c>
      <c r="D246" t="str">
        <v>Rehabilitate/Replace Canyon &amp; Grant Village Wastewater Collection and Treatment Systems</v>
      </c>
      <c r="E246" t="str">
        <v>Non-Transportation</v>
      </c>
      <c r="F246" t="str">
        <v>Wyoming</v>
      </c>
      <c r="G246" t="str">
        <v>WY</v>
      </c>
      <c r="H246" t="str">
        <v>Design</v>
      </c>
      <c r="I246">
        <v>52588000</v>
      </c>
      <c r="J246">
        <v>52588000</v>
      </c>
      <c r="K246" t="str">
        <v>National Park Service</v>
      </c>
    </row>
    <row r="247" spans="1:11">
      <c r="A247" t="str">
        <v>N092</v>
      </c>
      <c r="B247" t="str">
        <v>NPS</v>
      </c>
      <c r="C247" t="str">
        <v>Olympic National Park</v>
      </c>
      <c r="D247" t="str">
        <v>Rehabilitate Hurricane Ridge Day Lodge</v>
      </c>
      <c r="E247" t="str">
        <v>Non-Transportation</v>
      </c>
      <c r="F247" t="str">
        <v>Washington</v>
      </c>
      <c r="G247" t="str">
        <v>WA</v>
      </c>
      <c r="H247" t="str">
        <v>Construction</v>
      </c>
      <c r="I247">
        <v>12093773</v>
      </c>
      <c r="J247">
        <v>12094000</v>
      </c>
      <c r="K247" t="str">
        <v>National Park Service</v>
      </c>
    </row>
    <row r="248" spans="1:11">
      <c r="A248" t="str">
        <v>N085</v>
      </c>
      <c r="B248" t="str">
        <v>NPS</v>
      </c>
      <c r="C248" t="str">
        <v>Big Bend National Park</v>
      </c>
      <c r="D248" t="str">
        <v>Rehabilitate Park Water Systems</v>
      </c>
      <c r="E248" t="str">
        <v>Non-Transportation</v>
      </c>
      <c r="F248" t="str">
        <v>Texas</v>
      </c>
      <c r="G248" t="str">
        <v>TX</v>
      </c>
      <c r="H248" t="str">
        <v>Construction</v>
      </c>
      <c r="I248">
        <v>54357000</v>
      </c>
      <c r="J248">
        <v>54357000</v>
      </c>
      <c r="K248" t="str">
        <v>National Park Service</v>
      </c>
    </row>
    <row r="249" spans="1:11">
      <c r="A249" t="str">
        <v>N084</v>
      </c>
      <c r="B249" t="str">
        <v>NPS</v>
      </c>
      <c r="C249" t="str">
        <v>Glacier National Park</v>
      </c>
      <c r="D249" t="str">
        <v>Replace Headquarters Wastewater System</v>
      </c>
      <c r="E249" t="str">
        <v>Non-Transportation</v>
      </c>
      <c r="F249" t="str">
        <v>Montana</v>
      </c>
      <c r="G249" t="str">
        <v>MT</v>
      </c>
      <c r="H249" t="str">
        <v>Substantially Complete</v>
      </c>
      <c r="I249">
        <v>10921000</v>
      </c>
      <c r="J249">
        <v>10921000</v>
      </c>
      <c r="K249" t="str">
        <v>National Park Service</v>
      </c>
    </row>
    <row r="250" spans="1:11">
      <c r="A250" t="str">
        <v>N087</v>
      </c>
      <c r="B250" t="str">
        <v>NPS</v>
      </c>
      <c r="C250" t="str">
        <v>Zion National Park</v>
      </c>
      <c r="D250" t="str">
        <v>Rehabilitate South Campground</v>
      </c>
      <c r="E250" t="str">
        <v>Non-Transportation</v>
      </c>
      <c r="F250" t="str">
        <v>Utah</v>
      </c>
      <c r="G250" t="str">
        <v>UT</v>
      </c>
      <c r="H250" t="str">
        <v>Construction</v>
      </c>
      <c r="I250">
        <v>15410831</v>
      </c>
      <c r="J250">
        <v>15411000</v>
      </c>
      <c r="K250" t="str">
        <v>National Park Service</v>
      </c>
    </row>
    <row r="251" spans="1:11">
      <c r="A251" t="str">
        <v>N061</v>
      </c>
      <c r="B251" t="str">
        <v>NPS</v>
      </c>
      <c r="C251" t="str">
        <v>Lake Mead National Recreation Area</v>
      </c>
      <c r="D251" t="str">
        <v>Demolish Outdated Infrastructure to Enhance Scenic Features and Visitor Experience</v>
      </c>
      <c r="E251" t="str">
        <v>Non-Transportation</v>
      </c>
      <c r="F251" t="str">
        <v>Nevada</v>
      </c>
      <c r="G251" t="str">
        <v>NV</v>
      </c>
      <c r="H251" t="str">
        <v>Substantially Complete</v>
      </c>
      <c r="I251">
        <v>21963000</v>
      </c>
      <c r="J251">
        <v>21963000</v>
      </c>
      <c r="K251" t="str">
        <v>National Park Service</v>
      </c>
    </row>
    <row r="252" spans="1:11">
      <c r="A252" t="str">
        <v>N096</v>
      </c>
      <c r="B252" t="str">
        <v>NPS</v>
      </c>
      <c r="C252" t="str">
        <v>Cape Cod National Seashore</v>
      </c>
      <c r="D252" t="str">
        <v>Demolish Excess Structures to Improve Safety, Operations, and Promote Financial Sustainability</v>
      </c>
      <c r="E252" t="str">
        <v>Non-Transportation</v>
      </c>
      <c r="F252" t="str">
        <v>Massachusetts</v>
      </c>
      <c r="G252" t="str">
        <v>MA</v>
      </c>
      <c r="H252" t="str">
        <v>Substantially Complete</v>
      </c>
      <c r="I252">
        <v>12572000</v>
      </c>
      <c r="J252">
        <v>12572000</v>
      </c>
      <c r="K252" t="str">
        <v>National Park Service</v>
      </c>
    </row>
    <row r="253" spans="1:11">
      <c r="A253" t="str">
        <v>N076</v>
      </c>
      <c r="B253" t="str">
        <v>NPS</v>
      </c>
      <c r="C253" t="str">
        <v>Everglades National Park</v>
      </c>
      <c r="D253" t="str">
        <v>Rehabilitate Parkwide Water and Wastewater Systems</v>
      </c>
      <c r="E253" t="str">
        <v>Non-Transportation</v>
      </c>
      <c r="F253" t="str">
        <v>Florida</v>
      </c>
      <c r="G253" t="str">
        <v>FL</v>
      </c>
      <c r="H253" t="str">
        <v>Procurement</v>
      </c>
      <c r="I253">
        <v>67614422</v>
      </c>
      <c r="J253">
        <v>67614000</v>
      </c>
      <c r="K253" t="str">
        <v>National Park Service</v>
      </c>
    </row>
    <row r="254" spans="1:11">
      <c r="A254" t="str">
        <v>N083</v>
      </c>
      <c r="B254" t="str">
        <v>NPS</v>
      </c>
      <c r="C254" t="str">
        <v>Petrified Forest National Park</v>
      </c>
      <c r="D254" t="str">
        <v>Rehabilitate Painted Desert Community Complex</v>
      </c>
      <c r="E254" t="str">
        <v>Non-Transportation</v>
      </c>
      <c r="F254" t="str">
        <v>Arizona</v>
      </c>
      <c r="G254" t="str">
        <v>AZ</v>
      </c>
      <c r="H254" t="str">
        <v>Procurement</v>
      </c>
      <c r="I254">
        <v>59384551</v>
      </c>
      <c r="J254">
        <v>59385000</v>
      </c>
      <c r="K254" t="str">
        <v>National Park Service</v>
      </c>
    </row>
    <row r="255" spans="1:11">
      <c r="A255" t="str">
        <v>N099</v>
      </c>
      <c r="B255" t="str">
        <v>NPS</v>
      </c>
      <c r="C255" t="str">
        <v>Preservation Maintenance Action Teams at Multiple Parks</v>
      </c>
      <c r="D255" t="str">
        <v>Maintenance Action Team</v>
      </c>
      <c r="E255" t="str">
        <v>Non-Transportation</v>
      </c>
      <c r="F255" t="str">
        <v>Multiple</v>
      </c>
      <c r="G255" t="str">
        <v>Multiple</v>
      </c>
      <c r="H255" t="str">
        <v>Other</v>
      </c>
      <c r="I255">
        <v>20000000</v>
      </c>
      <c r="J255">
        <v>20000000</v>
      </c>
      <c r="K255" t="str">
        <v>National Park Service</v>
      </c>
    </row>
    <row r="256" spans="1:11">
      <c r="A256" t="str">
        <v>N100A</v>
      </c>
      <c r="B256" t="str">
        <v>NPS</v>
      </c>
      <c r="C256" t="str">
        <v>National Mall &amp; Memorial Parks</v>
      </c>
      <c r="D256" t="str">
        <v>Rehabilitate Seawalls and Shoreline Landscape—Phase I</v>
      </c>
      <c r="E256" t="str">
        <v>Non-Transportation</v>
      </c>
      <c r="F256" t="str">
        <v>District of Columbia</v>
      </c>
      <c r="G256" t="str">
        <v>DC</v>
      </c>
      <c r="H256" t="str">
        <v>Construction</v>
      </c>
      <c r="I256">
        <v>124292000</v>
      </c>
      <c r="J256">
        <v>124292000</v>
      </c>
      <c r="K256" t="str">
        <v>National Park Service</v>
      </c>
    </row>
    <row r="257" spans="1:11">
      <c r="A257" t="str">
        <v>N101</v>
      </c>
      <c r="B257" t="str">
        <v>NPS</v>
      </c>
      <c r="C257" t="str">
        <v>San Francisco Maritime National Historical Park</v>
      </c>
      <c r="D257" t="str">
        <v>Rehabilitate Hyde Street Pier and the National Historic Landmark Eureka Ferryboat</v>
      </c>
      <c r="E257" t="str">
        <v>Non-Transportation</v>
      </c>
      <c r="F257" t="str">
        <v>California</v>
      </c>
      <c r="G257" t="str">
        <v>CA</v>
      </c>
      <c r="H257" t="str">
        <v>Procurement</v>
      </c>
      <c r="I257">
        <v>102282000</v>
      </c>
      <c r="J257">
        <v>102282000</v>
      </c>
      <c r="K257" t="str">
        <v>National Park Service</v>
      </c>
    </row>
    <row r="258" spans="1:11">
      <c r="A258" t="str">
        <v>N102</v>
      </c>
      <c r="B258" t="str">
        <v>NPS</v>
      </c>
      <c r="C258" t="str">
        <v>Haleakala National Park, Hawaii Volcanoes National Park, Kalaupapa National Historical Park</v>
      </c>
      <c r="D258" t="str">
        <v>Rehabilitate Perimeter Fences to Protect Park Resources</v>
      </c>
      <c r="E258" t="str">
        <v>Non-Transportation</v>
      </c>
      <c r="F258" t="str">
        <v>Hawaii</v>
      </c>
      <c r="G258" t="str">
        <v>HI</v>
      </c>
      <c r="H258" t="str">
        <v>Construction</v>
      </c>
      <c r="I258">
        <v>30539000</v>
      </c>
      <c r="J258">
        <v>30539000</v>
      </c>
      <c r="K258" t="str">
        <v>National Park Service</v>
      </c>
    </row>
    <row r="259" spans="1:11">
      <c r="A259" t="str">
        <v>N104</v>
      </c>
      <c r="B259" t="str">
        <v>NPS</v>
      </c>
      <c r="C259" t="str">
        <v>Glen Canyon National Recreation Area</v>
      </c>
      <c r="D259" t="str">
        <v>Rehabilitate Critical Utility Systems</v>
      </c>
      <c r="E259" t="str">
        <v>Non-Transportation</v>
      </c>
      <c r="F259" t="str">
        <v>Arizona;Utah</v>
      </c>
      <c r="G259" t="str">
        <v>AZ;UT</v>
      </c>
      <c r="H259" t="str">
        <v>Procurement</v>
      </c>
      <c r="I259">
        <v>72489000</v>
      </c>
      <c r="J259">
        <v>72489000</v>
      </c>
      <c r="K259" t="str">
        <v>National Park Service</v>
      </c>
    </row>
    <row r="260" spans="1:11">
      <c r="A260" t="str">
        <v>N106</v>
      </c>
      <c r="B260" t="str">
        <v>NPS</v>
      </c>
      <c r="C260" t="str">
        <v>Fort Sumter and Fort Moultrie National Historical Park</v>
      </c>
      <c r="D260" t="str">
        <v>Repair or Replace Docks at Fort Moultrie and Liberty Square</v>
      </c>
      <c r="E260" t="str">
        <v>Non-Transportation</v>
      </c>
      <c r="F260" t="str">
        <v>South Carolina</v>
      </c>
      <c r="G260" t="str">
        <v>SC</v>
      </c>
      <c r="H260" t="str">
        <v>Construction</v>
      </c>
      <c r="I260">
        <v>38409000</v>
      </c>
      <c r="J260">
        <v>38409000</v>
      </c>
      <c r="K260" t="str">
        <v>National Park Service</v>
      </c>
    </row>
    <row r="261" spans="1:11">
      <c r="A261" t="str">
        <v>N107</v>
      </c>
      <c r="B261" t="str">
        <v>NPS</v>
      </c>
      <c r="C261" t="str">
        <v>Independence National Historical Park</v>
      </c>
      <c r="D261" t="str">
        <v>Rehabilitate the Interior and Exterior of First Bank</v>
      </c>
      <c r="E261" t="str">
        <v>Non-Transportation</v>
      </c>
      <c r="F261" t="str">
        <v>Pennsylvania</v>
      </c>
      <c r="G261" t="str">
        <v>PA</v>
      </c>
      <c r="H261" t="str">
        <v>Construction</v>
      </c>
      <c r="I261">
        <v>35700620</v>
      </c>
      <c r="J261">
        <v>35701000</v>
      </c>
      <c r="K261" t="str">
        <v>National Park Service</v>
      </c>
    </row>
    <row r="262" spans="1:11">
      <c r="A262" t="str">
        <v>N110</v>
      </c>
      <c r="B262" t="str">
        <v>NPS</v>
      </c>
      <c r="C262" t="str">
        <v>Golden Gate National Recreation Area</v>
      </c>
      <c r="D262" t="str">
        <v>Stabilize and Rehabilitate Alcatraz Island Historic Structures</v>
      </c>
      <c r="E262" t="str">
        <v>Non-Transportation</v>
      </c>
      <c r="F262" t="str">
        <v>California</v>
      </c>
      <c r="G262" t="str">
        <v>CA</v>
      </c>
      <c r="H262" t="str">
        <v>Construction</v>
      </c>
      <c r="I262">
        <v>63584000</v>
      </c>
      <c r="J262">
        <v>63584000</v>
      </c>
      <c r="K262" t="str">
        <v>National Park Service</v>
      </c>
    </row>
    <row r="263" spans="1:11">
      <c r="A263" t="str">
        <v>N112</v>
      </c>
      <c r="B263" t="str">
        <v>NPS</v>
      </c>
      <c r="C263" t="str">
        <v>Yellowstone National Park</v>
      </c>
      <c r="D263" t="str">
        <v>Rehabilitate Old Faithful Wastewater Collection and Treatment System</v>
      </c>
      <c r="E263" t="str">
        <v>Non-Transportation</v>
      </c>
      <c r="F263" t="str">
        <v>Wyoming</v>
      </c>
      <c r="G263" t="str">
        <v>WY</v>
      </c>
      <c r="H263" t="str">
        <v>Design</v>
      </c>
      <c r="I263">
        <v>33630000</v>
      </c>
      <c r="J263">
        <v>33630000</v>
      </c>
      <c r="K263" t="str">
        <v>National Park Service</v>
      </c>
    </row>
    <row r="264" spans="1:11">
      <c r="A264" t="str">
        <v>N109</v>
      </c>
      <c r="B264" t="str">
        <v>NPS</v>
      </c>
      <c r="C264" t="str">
        <v>Grand Canyon National Park</v>
      </c>
      <c r="D264" t="str">
        <v>Rehabilitate the North Rim and Roaring Springs Utility Systems</v>
      </c>
      <c r="E264" t="str">
        <v>Non-Transportation</v>
      </c>
      <c r="F264" t="str">
        <v>Arizona</v>
      </c>
      <c r="G264" t="str">
        <v>AZ</v>
      </c>
      <c r="H264" t="str">
        <v>Design</v>
      </c>
      <c r="I264">
        <v>180642000</v>
      </c>
      <c r="J264">
        <v>180642000</v>
      </c>
      <c r="K264" t="str">
        <v>National Park Service</v>
      </c>
    </row>
    <row r="265" spans="1:11">
      <c r="A265" t="str">
        <v>N111</v>
      </c>
      <c r="B265" t="str">
        <v>NPS</v>
      </c>
      <c r="C265" t="str">
        <v>Gateway National Recreation Area</v>
      </c>
      <c r="D265" t="str">
        <v>Rehabilitate Deteriorated and Failing Mission-Critical Utility System Infrastructure—Phase I</v>
      </c>
      <c r="E265" t="str">
        <v>Non-Transportation</v>
      </c>
      <c r="F265" t="str">
        <v>New York</v>
      </c>
      <c r="G265" t="str">
        <v>NY</v>
      </c>
      <c r="H265" t="str">
        <v>Construction</v>
      </c>
      <c r="I265">
        <v>34150000</v>
      </c>
      <c r="J265">
        <v>34150000</v>
      </c>
      <c r="K265" t="str">
        <v>National Park Service</v>
      </c>
    </row>
    <row r="266" spans="1:11">
      <c r="A266" t="str">
        <v>N118</v>
      </c>
      <c r="B266" t="str">
        <v>NPS</v>
      </c>
      <c r="C266" t="str">
        <v>Great Basin National Park</v>
      </c>
      <c r="D266" t="str">
        <v>Rehabilitate Deteriorated Wastewater Collection and Water Distribution Systems</v>
      </c>
      <c r="E266" t="str">
        <v>Non-Transportation</v>
      </c>
      <c r="F266" t="str">
        <v>Nevada</v>
      </c>
      <c r="G266" t="str">
        <v>NV</v>
      </c>
      <c r="H266" t="str">
        <v>Construction</v>
      </c>
      <c r="I266">
        <v>5542641</v>
      </c>
      <c r="J266">
        <v>5543000</v>
      </c>
      <c r="K266" t="str">
        <v>National Park Service</v>
      </c>
    </row>
    <row r="267" spans="1:11">
      <c r="A267" t="str">
        <v>N119</v>
      </c>
      <c r="B267" t="str">
        <v>NPS</v>
      </c>
      <c r="C267" t="str">
        <v>Virgin Islands National Park</v>
      </c>
      <c r="D267" t="str">
        <v>Replace Water and Wastewater Systems at Cinnamon and Trunk Bays</v>
      </c>
      <c r="E267" t="str">
        <v>Non-Transportation</v>
      </c>
      <c r="F267" t="str">
        <v>Virgin Islands</v>
      </c>
      <c r="G267" t="str">
        <v>VI</v>
      </c>
      <c r="H267" t="str">
        <v>Planning</v>
      </c>
      <c r="I267">
        <v>21300000</v>
      </c>
      <c r="J267">
        <v>21300000</v>
      </c>
      <c r="K267" t="str">
        <v>National Park Service</v>
      </c>
    </row>
    <row r="268" spans="1:11">
      <c r="A268" t="str">
        <v>N115</v>
      </c>
      <c r="B268" t="str">
        <v>NPS</v>
      </c>
      <c r="C268" t="str">
        <v>Hot Springs National Park</v>
      </c>
      <c r="D268" t="str">
        <v>Rehabilitate Historic Bathhouses</v>
      </c>
      <c r="E268" t="str">
        <v>Non-Transportation</v>
      </c>
      <c r="F268" t="str">
        <v>Arkansas</v>
      </c>
      <c r="G268" t="str">
        <v>AR</v>
      </c>
      <c r="H268" t="str">
        <v>Procurement</v>
      </c>
      <c r="I268">
        <v>16729000</v>
      </c>
      <c r="J268">
        <v>16729000</v>
      </c>
      <c r="K268" t="str">
        <v>National Park Service</v>
      </c>
    </row>
    <row r="269" spans="1:11">
      <c r="A269" t="str">
        <v>N114</v>
      </c>
      <c r="B269" t="str">
        <v>NPS</v>
      </c>
      <c r="C269" t="str">
        <v>Indiana Dunes National Park</v>
      </c>
      <c r="D269" t="str">
        <v>Rehabilitate Historic Structures</v>
      </c>
      <c r="E269" t="str">
        <v>Non-Transportation</v>
      </c>
      <c r="F269" t="str">
        <v>Indiana</v>
      </c>
      <c r="G269" t="str">
        <v>IN</v>
      </c>
      <c r="H269" t="str">
        <v>Construction</v>
      </c>
      <c r="I269">
        <v>25363705</v>
      </c>
      <c r="J269">
        <v>25364000</v>
      </c>
      <c r="K269" t="str">
        <v>National Park Service</v>
      </c>
    </row>
    <row r="270" spans="1:11">
      <c r="A270" t="str">
        <v>N116</v>
      </c>
      <c r="B270" t="str">
        <v>NPS</v>
      </c>
      <c r="C270" t="str">
        <v>Freedom Riders National Monument, Birmingham Civil Rights National Monument</v>
      </c>
      <c r="D270" t="str">
        <v>Rehabilitate Civil Rights-Related Structures, Including the Greyhound Bus Depot, Mural Building, and Interior of A.G. Gaston Motel</v>
      </c>
      <c r="E270" t="str">
        <v>Non-Transportation</v>
      </c>
      <c r="F270" t="str">
        <v>Alabama</v>
      </c>
      <c r="G270" t="str">
        <v>AL</v>
      </c>
      <c r="H270" t="str">
        <v>Procurement</v>
      </c>
      <c r="I270">
        <v>7451000</v>
      </c>
      <c r="J270">
        <v>7451000</v>
      </c>
      <c r="K270" t="str">
        <v>National Park Service</v>
      </c>
    </row>
    <row r="271" spans="1:11">
      <c r="A271" t="str">
        <v>N108</v>
      </c>
      <c r="B271" t="str">
        <v>NPS</v>
      </c>
      <c r="C271" t="str">
        <v>Clara Barton National Historic Site</v>
      </c>
      <c r="D271" t="str">
        <v>Rehabilitate the Clara Barton National Historic Site</v>
      </c>
      <c r="E271" t="str">
        <v>Non-Transportation</v>
      </c>
      <c r="F271" t="str">
        <v>Maryland</v>
      </c>
      <c r="G271" t="str">
        <v>MD</v>
      </c>
      <c r="H271" t="str">
        <v>Design</v>
      </c>
      <c r="I271">
        <v>14982000</v>
      </c>
      <c r="J271">
        <v>14982000</v>
      </c>
      <c r="K271" t="str">
        <v>National Park Service</v>
      </c>
    </row>
    <row r="272" spans="1:11">
      <c r="A272" t="str">
        <v>N117</v>
      </c>
      <c r="B272" t="str">
        <v>NPS</v>
      </c>
      <c r="C272" t="str">
        <v>Craters of the Moon National Monument and Preserve, Hagerman Fossil Beds National Monument, Minidoka National Historic Site</v>
      </c>
      <c r="D272" t="str">
        <v>Rehabilitate Operational Buildings at Idaho Parks</v>
      </c>
      <c r="E272" t="str">
        <v>Non-Transportation</v>
      </c>
      <c r="F272" t="str">
        <v>Idaho</v>
      </c>
      <c r="G272" t="str">
        <v>ID</v>
      </c>
      <c r="H272" t="str">
        <v>Procurement</v>
      </c>
      <c r="I272">
        <v>9932000</v>
      </c>
      <c r="J272">
        <v>9932000</v>
      </c>
      <c r="K272" t="str">
        <v>National Park Service</v>
      </c>
    </row>
    <row r="273" spans="1:11">
      <c r="A273" t="str">
        <v>N113A</v>
      </c>
      <c r="B273" t="str">
        <v>NPS</v>
      </c>
      <c r="C273" t="str">
        <v>Boston National Historical Park</v>
      </c>
      <c r="D273" t="str">
        <v>Rehabilitate Building 107 and Demolish Hoosac Stores Warehouse Building—Phase I</v>
      </c>
      <c r="E273" t="str">
        <v>Non-Transportation</v>
      </c>
      <c r="F273" t="str">
        <v>Massachusetts</v>
      </c>
      <c r="G273" t="str">
        <v>MA</v>
      </c>
      <c r="H273" t="str">
        <v>Procurement</v>
      </c>
      <c r="I273">
        <v>36628000</v>
      </c>
      <c r="J273">
        <v>36628000</v>
      </c>
      <c r="K273" t="str">
        <v>National Park Service</v>
      </c>
    </row>
    <row r="274" spans="1:11">
      <c r="A274" t="str">
        <v>N123</v>
      </c>
      <c r="B274" t="str">
        <v>NPS</v>
      </c>
      <c r="C274" t="str">
        <v>Delaware Water Gap National Recreation Area</v>
      </c>
      <c r="D274" t="str">
        <v>Rehabilitate and Repair Critical Sections of Old Mine Road</v>
      </c>
      <c r="E274" t="str">
        <v>Transportation</v>
      </c>
      <c r="F274" t="str">
        <v>New Jersey</v>
      </c>
      <c r="G274" t="str">
        <v>NJ</v>
      </c>
      <c r="H274" t="str">
        <v>Construction</v>
      </c>
      <c r="I274">
        <v>16869000</v>
      </c>
      <c r="J274">
        <v>16869000</v>
      </c>
      <c r="K274" t="str">
        <v>National Park Service</v>
      </c>
    </row>
    <row r="275" spans="1:11">
      <c r="A275" t="str">
        <v>N120</v>
      </c>
      <c r="B275" t="str">
        <v>NPS</v>
      </c>
      <c r="C275" t="str">
        <v>Chickamauga and Chattanooga National Military Park</v>
      </c>
      <c r="D275" t="str">
        <v>Repair, Rehabilitation, and Reconstruction of Roads and Parking</v>
      </c>
      <c r="E275" t="str">
        <v>Transportation</v>
      </c>
      <c r="F275" t="str">
        <v>Georgia</v>
      </c>
      <c r="G275" t="str">
        <v>GA</v>
      </c>
      <c r="H275" t="str">
        <v>Construction</v>
      </c>
      <c r="I275">
        <v>8125442</v>
      </c>
      <c r="J275">
        <v>8125000</v>
      </c>
      <c r="K275" t="str">
        <v>National Park Service</v>
      </c>
    </row>
    <row r="276" spans="1:11">
      <c r="A276" t="str">
        <v>N121</v>
      </c>
      <c r="B276" t="str">
        <v>NPS</v>
      </c>
      <c r="C276" t="str">
        <v>Pictured Rocks National Lakeshore, Sleeping Bear Dunes National Lakeshore</v>
      </c>
      <c r="D276" t="str">
        <v>Complete Pavement Rehabilitation on High-Priority NPS Roads in Michigan</v>
      </c>
      <c r="E276" t="str">
        <v>Transportation</v>
      </c>
      <c r="F276" t="str">
        <v>Michigan</v>
      </c>
      <c r="G276" t="str">
        <v>MI</v>
      </c>
      <c r="H276" t="str">
        <v>Substantially Complete</v>
      </c>
      <c r="I276">
        <v>6625000</v>
      </c>
      <c r="J276">
        <v>6625000</v>
      </c>
      <c r="K276" t="str">
        <v>National Park Service</v>
      </c>
    </row>
    <row r="277" spans="1:11">
      <c r="A277" t="str">
        <v>N122</v>
      </c>
      <c r="B277" t="str">
        <v>NPS</v>
      </c>
      <c r="C277" t="str">
        <v>George Washington Carver National Monument, Ozark National Scenic Riverways, Wilson's Creek National Battlefield</v>
      </c>
      <c r="D277" t="str">
        <v>Complete Pavement Rehabilitation on High-Priority NPS Roads in Missouri</v>
      </c>
      <c r="E277" t="str">
        <v>Transportation</v>
      </c>
      <c r="F277" t="str">
        <v>Missouri</v>
      </c>
      <c r="G277" t="str">
        <v>MO</v>
      </c>
      <c r="H277" t="str">
        <v>Construction</v>
      </c>
      <c r="I277">
        <v>18172358</v>
      </c>
      <c r="J277">
        <v>18172000</v>
      </c>
      <c r="K277" t="str">
        <v>National Park Service</v>
      </c>
    </row>
    <row r="278" spans="1:11">
      <c r="A278" t="str">
        <v>N124</v>
      </c>
      <c r="B278" t="str">
        <v>NPS</v>
      </c>
      <c r="C278" t="str">
        <v>New River Gorge National Park and Preserve</v>
      </c>
      <c r="D278" t="str">
        <v>Remove Excess Structures and Abandoned Buildings Parkwide and Address Utility Needs—Phase I</v>
      </c>
      <c r="E278" t="str">
        <v>Non-Transportation</v>
      </c>
      <c r="F278" t="str">
        <v>West Virginia</v>
      </c>
      <c r="G278" t="str">
        <v>WV</v>
      </c>
      <c r="H278" t="str">
        <v>Construction</v>
      </c>
      <c r="I278">
        <v>2170181</v>
      </c>
      <c r="J278">
        <v>2170000</v>
      </c>
      <c r="K278" t="str">
        <v>National Park Service</v>
      </c>
    </row>
    <row r="279" spans="1:11">
      <c r="A279" t="str">
        <v>F002C</v>
      </c>
      <c r="B279" t="str">
        <v>FWS</v>
      </c>
      <c r="C279" t="str">
        <v>Wichita Mountains Wildlife Refuge</v>
      </c>
      <c r="D279" t="str">
        <v>Consolidate and Modernize Public Use Facilities and Improve Recreational Access—Phase III</v>
      </c>
      <c r="E279" t="str">
        <v>Non-Transportation</v>
      </c>
      <c r="F279" t="str">
        <v>Oklahoma</v>
      </c>
      <c r="G279" t="str">
        <v>OK</v>
      </c>
      <c r="H279" t="str">
        <v>Construction</v>
      </c>
      <c r="I279">
        <v>2961000</v>
      </c>
      <c r="J279">
        <v>2961000</v>
      </c>
      <c r="K279" t="str">
        <v>U.S. Fish and Wildlife Service</v>
      </c>
    </row>
    <row r="280" spans="1:11">
      <c r="A280" t="str">
        <v>F033</v>
      </c>
      <c r="B280" t="str">
        <v>FWS</v>
      </c>
      <c r="C280" t="str">
        <v>Sherburne National Wildlife Refuge</v>
      </c>
      <c r="D280" t="str">
        <v>Replacement of the Headquarters &amp; Visitor Center Building</v>
      </c>
      <c r="E280" t="str">
        <v>Non-Transportation</v>
      </c>
      <c r="F280" t="str">
        <v>Minnesota</v>
      </c>
      <c r="G280" t="str">
        <v>MN</v>
      </c>
      <c r="H280" t="str">
        <v>Design</v>
      </c>
      <c r="I280">
        <v>3720000</v>
      </c>
      <c r="J280">
        <v>3720000</v>
      </c>
      <c r="K280" t="str">
        <v>U.S. Fish and Wildlife Service</v>
      </c>
    </row>
    <row r="281" spans="1:11">
      <c r="A281" t="str">
        <v>F034</v>
      </c>
      <c r="B281" t="str">
        <v>FWS</v>
      </c>
      <c r="C281" t="str">
        <v>Great Swamp National Wildlife Refuge</v>
      </c>
      <c r="D281" t="str">
        <v>Replacement of the Great Swamp &amp; Great Meadows Headquarters Buildings</v>
      </c>
      <c r="E281" t="str">
        <v>Non-Transportation</v>
      </c>
      <c r="F281" t="str">
        <v>New Jersey</v>
      </c>
      <c r="G281" t="str">
        <v>NJ</v>
      </c>
      <c r="H281" t="str">
        <v>Construction</v>
      </c>
      <c r="I281">
        <v>3600000</v>
      </c>
      <c r="J281">
        <v>3600000</v>
      </c>
      <c r="K281" t="str">
        <v>U.S. Fish and Wildlife Service</v>
      </c>
    </row>
    <row r="282" spans="1:11">
      <c r="A282" t="str">
        <v>F035</v>
      </c>
      <c r="B282" t="str">
        <v>FWS</v>
      </c>
      <c r="C282" t="str">
        <v>Ridgefield National Wildlife Refuge</v>
      </c>
      <c r="D282" t="str">
        <v>Replace River S Pump and Infrastructure</v>
      </c>
      <c r="E282" t="str">
        <v>Non-Transportation</v>
      </c>
      <c r="F282" t="str">
        <v>Washington</v>
      </c>
      <c r="G282" t="str">
        <v>WA</v>
      </c>
      <c r="H282" t="str">
        <v>Procurement</v>
      </c>
      <c r="I282">
        <v>5500000</v>
      </c>
      <c r="J282">
        <v>5500000</v>
      </c>
      <c r="K282" t="str">
        <v>U.S. Fish and Wildlife Service</v>
      </c>
    </row>
    <row r="283" spans="1:11">
      <c r="A283" t="str">
        <v>F036</v>
      </c>
      <c r="B283" t="str">
        <v>FWS</v>
      </c>
      <c r="C283" t="str">
        <v>Swan Lake National Wildlife Refuge</v>
      </c>
      <c r="D283" t="str">
        <v>Replacement of Office &amp; Retirement of Deferred Maintenance Backlog</v>
      </c>
      <c r="E283" t="str">
        <v>Non-Transportation</v>
      </c>
      <c r="F283" t="str">
        <v>Missouri</v>
      </c>
      <c r="G283" t="str">
        <v>MO</v>
      </c>
      <c r="H283" t="str">
        <v>Procurement</v>
      </c>
      <c r="I283">
        <v>8607000</v>
      </c>
      <c r="J283">
        <v>8607000</v>
      </c>
      <c r="K283" t="str">
        <v>U.S. Fish and Wildlife Service</v>
      </c>
    </row>
    <row r="284" spans="1:11">
      <c r="A284" t="str">
        <v>F037</v>
      </c>
      <c r="B284" t="str">
        <v>FWS</v>
      </c>
      <c r="C284" t="str">
        <v>Crystal River National Wildlife Refuge</v>
      </c>
      <c r="D284" t="str">
        <v>Replacement of the Three Sisters Spring Bulkhead &amp; Boardwalk</v>
      </c>
      <c r="E284" t="str">
        <v>Non-Transportation</v>
      </c>
      <c r="F284" t="str">
        <v>Florida</v>
      </c>
      <c r="G284" t="str">
        <v>FL</v>
      </c>
      <c r="H284" t="str">
        <v>Construction</v>
      </c>
      <c r="I284">
        <v>8865999</v>
      </c>
      <c r="J284">
        <v>8866000</v>
      </c>
      <c r="K284" t="str">
        <v>U.S. Fish and Wildlife Service</v>
      </c>
    </row>
    <row r="285" spans="1:11">
      <c r="A285" t="str">
        <v>F038</v>
      </c>
      <c r="B285" t="str">
        <v>FWS</v>
      </c>
      <c r="C285" t="str">
        <v>Quivira National Wildlife Refuge</v>
      </c>
      <c r="D285" t="str">
        <v>Rehabilitation of the Great Plains Nature Center &amp; Deferred Maintenance Retirement at Quivira NWR</v>
      </c>
      <c r="E285" t="str">
        <v>Non-Transportation</v>
      </c>
      <c r="F285" t="str">
        <v>Kansas</v>
      </c>
      <c r="G285" t="str">
        <v>KS</v>
      </c>
      <c r="H285" t="str">
        <v>Procurement</v>
      </c>
      <c r="I285">
        <v>11450000</v>
      </c>
      <c r="J285">
        <v>11450000</v>
      </c>
      <c r="K285" t="str">
        <v>U.S. Fish and Wildlife Service</v>
      </c>
    </row>
    <row r="286" spans="1:11">
      <c r="A286" t="str">
        <v>F039</v>
      </c>
      <c r="B286" t="str">
        <v>FWS</v>
      </c>
      <c r="C286" t="str">
        <v>San Luis Valley National Wildlife Refuge Complex</v>
      </c>
      <c r="D286" t="str">
        <v>Rehabilitation of Water Management Infrastructure &amp; Bunkhouse Replacement</v>
      </c>
      <c r="E286" t="str">
        <v>Non-Transportation</v>
      </c>
      <c r="F286" t="str">
        <v>Colorado</v>
      </c>
      <c r="G286" t="str">
        <v>CO</v>
      </c>
      <c r="H286" t="str">
        <v>Design</v>
      </c>
      <c r="I286">
        <v>15400000</v>
      </c>
      <c r="J286">
        <v>15400000</v>
      </c>
      <c r="K286" t="str">
        <v>U.S. Fish and Wildlife Service</v>
      </c>
    </row>
    <row r="287" spans="1:11">
      <c r="A287" t="str">
        <v>F040</v>
      </c>
      <c r="B287" t="str">
        <v>FWS</v>
      </c>
      <c r="C287" t="str">
        <v>Alaska Peninsula/Becharof National Wildlife Refuge</v>
      </c>
      <c r="D287" t="str">
        <v>Replacement &amp; Rehabilitation of Refuge Buildings</v>
      </c>
      <c r="E287" t="str">
        <v>Non-Transportation</v>
      </c>
      <c r="F287" t="str">
        <v>Alaska</v>
      </c>
      <c r="G287" t="str">
        <v>AK</v>
      </c>
      <c r="H287" t="str">
        <v>Procurement</v>
      </c>
      <c r="I287">
        <v>7000000</v>
      </c>
      <c r="J287">
        <v>7000000</v>
      </c>
      <c r="K287" t="str">
        <v>U.S. Fish and Wildlife Service</v>
      </c>
    </row>
    <row r="288" spans="1:11">
      <c r="A288" t="str">
        <v>F041</v>
      </c>
      <c r="B288" t="str">
        <v>FWS</v>
      </c>
      <c r="C288" t="str">
        <v>Sacramento National Wildlife Refuge Complex</v>
      </c>
      <c r="D288" t="str">
        <v>Repair Water Management Capabilities &amp; Infrastructure—Phase I</v>
      </c>
      <c r="E288" t="str">
        <v>Non-Transportation</v>
      </c>
      <c r="F288" t="str">
        <v>California</v>
      </c>
      <c r="G288" t="str">
        <v>CA</v>
      </c>
      <c r="H288" t="str">
        <v>Construction</v>
      </c>
      <c r="I288">
        <v>8400000</v>
      </c>
      <c r="J288">
        <v>8400000</v>
      </c>
      <c r="K288" t="str">
        <v>U.S. Fish and Wildlife Service</v>
      </c>
    </row>
    <row r="289" spans="1:11">
      <c r="A289" t="str">
        <v>L401</v>
      </c>
      <c r="B289" t="str">
        <v>BLM</v>
      </c>
      <c r="C289" t="str">
        <v>Northwest Oregon District</v>
      </c>
      <c r="D289" t="str">
        <v>Northwest Oregon District Wildfire Damaged Recreation Site Repairs</v>
      </c>
      <c r="E289" t="str">
        <v>Non-Transportation</v>
      </c>
      <c r="F289" t="str">
        <v>Oregon</v>
      </c>
      <c r="G289" t="str">
        <v>OR</v>
      </c>
      <c r="H289" t="str">
        <v>Planning</v>
      </c>
      <c r="I289">
        <v>11000000</v>
      </c>
      <c r="J289">
        <v>11000000</v>
      </c>
      <c r="K289" t="str">
        <v>Bureau of Land Management</v>
      </c>
    </row>
    <row r="290" spans="1:11">
      <c r="A290" t="str">
        <v>L402</v>
      </c>
      <c r="B290" t="str">
        <v>BLM</v>
      </c>
      <c r="C290" t="str">
        <v>Farmington District</v>
      </c>
      <c r="D290" t="str">
        <v>Taos Field Office Recreation Sites</v>
      </c>
      <c r="E290" t="str">
        <v>Non-Transportation</v>
      </c>
      <c r="F290" t="str">
        <v>New Mexico</v>
      </c>
      <c r="G290" t="str">
        <v>NM</v>
      </c>
      <c r="H290" t="str">
        <v>Planning</v>
      </c>
      <c r="I290">
        <v>7330000</v>
      </c>
      <c r="J290">
        <v>7330000</v>
      </c>
      <c r="K290" t="str">
        <v>Bureau of Land Management</v>
      </c>
    </row>
    <row r="291" spans="1:11">
      <c r="A291" t="str">
        <v>L403</v>
      </c>
      <c r="B291" t="str">
        <v>BLM</v>
      </c>
      <c r="C291" t="str">
        <v>Color Country District</v>
      </c>
      <c r="D291" t="str">
        <v>Color Country Administration Facility Replacements and Repairs</v>
      </c>
      <c r="E291" t="str">
        <v>Non-Transportation</v>
      </c>
      <c r="F291" t="str">
        <v>Utah</v>
      </c>
      <c r="G291" t="str">
        <v>UT</v>
      </c>
      <c r="H291" t="str">
        <v>Procurement</v>
      </c>
      <c r="I291">
        <v>7000000</v>
      </c>
      <c r="J291">
        <v>7000000</v>
      </c>
      <c r="K291" t="str">
        <v>Bureau of Land Management</v>
      </c>
    </row>
    <row r="292" spans="1:11">
      <c r="A292" t="str">
        <v>L404</v>
      </c>
      <c r="B292" t="str">
        <v>BLM</v>
      </c>
      <c r="C292" t="str">
        <v>Northern California District, Central California District, and California Desert District</v>
      </c>
      <c r="D292" t="str">
        <v>California Combined Recreation Repair and Maintenance</v>
      </c>
      <c r="E292" t="str">
        <v>Non-Transportation</v>
      </c>
      <c r="F292" t="str">
        <v>California</v>
      </c>
      <c r="G292" t="str">
        <v>CA</v>
      </c>
      <c r="H292" t="str">
        <v>Planning</v>
      </c>
      <c r="I292">
        <v>5000000</v>
      </c>
      <c r="J292">
        <v>5000000</v>
      </c>
      <c r="K292" t="str">
        <v>Bureau of Land Management</v>
      </c>
    </row>
    <row r="293" spans="1:11">
      <c r="A293" t="str">
        <v>L405</v>
      </c>
      <c r="B293" t="str">
        <v>BLM</v>
      </c>
      <c r="C293" t="str">
        <v>Coos Bay, Lakeview, Northwest Oregon, Prineville, Roseburg, Spokane and Vale Districts</v>
      </c>
      <c r="D293" t="str">
        <v>Oregon and Washington Recreational Facilities</v>
      </c>
      <c r="E293" t="str">
        <v>Non-Transportation</v>
      </c>
      <c r="F293" t="str">
        <v>Oregon;Washington</v>
      </c>
      <c r="G293" t="str">
        <v>OR;WA</v>
      </c>
      <c r="H293" t="str">
        <v>Planning</v>
      </c>
      <c r="I293">
        <v>9700000</v>
      </c>
      <c r="J293">
        <v>9700000</v>
      </c>
      <c r="K293" t="str">
        <v>Bureau of Land Management</v>
      </c>
    </row>
    <row r="294" spans="1:11">
      <c r="A294" t="str">
        <v>L406</v>
      </c>
      <c r="B294" t="str">
        <v>BLM</v>
      </c>
      <c r="C294" t="str">
        <v>National Interagency Fire Center</v>
      </c>
      <c r="D294" t="str">
        <v>415-Duane Graves Building Replacement</v>
      </c>
      <c r="E294" t="str">
        <v>Non-Transportation</v>
      </c>
      <c r="F294" t="str">
        <v>Idaho</v>
      </c>
      <c r="G294" t="str">
        <v>ID</v>
      </c>
      <c r="H294" t="str">
        <v>Design</v>
      </c>
      <c r="I294">
        <v>13000000</v>
      </c>
      <c r="J294">
        <v>13000000</v>
      </c>
      <c r="K294" t="str">
        <v>Bureau of Land Management</v>
      </c>
    </row>
    <row r="295" spans="1:11">
      <c r="A295" t="str">
        <v>L407</v>
      </c>
      <c r="B295" t="str">
        <v>BLM</v>
      </c>
      <c r="C295" t="str">
        <v>Gila District</v>
      </c>
      <c r="D295" t="str">
        <v xml:space="preserve">Haekel Road Rehabilitation Chip Seal—Phases IV, V, and VI </v>
      </c>
      <c r="E295" t="str">
        <v>Transportation</v>
      </c>
      <c r="F295" t="str">
        <v>Arizona</v>
      </c>
      <c r="G295" t="str">
        <v>AZ</v>
      </c>
      <c r="H295" t="str">
        <v>Construction</v>
      </c>
      <c r="I295">
        <v>3500000</v>
      </c>
      <c r="J295">
        <v>3500000</v>
      </c>
      <c r="K295" t="str">
        <v>Bureau of Land Management</v>
      </c>
    </row>
    <row r="296" spans="1:11">
      <c r="A296" t="str">
        <v>L409</v>
      </c>
      <c r="B296" t="str">
        <v>BLM</v>
      </c>
      <c r="C296" t="str">
        <v>Boise District, Idaho Falls District, Twin Falls District, and Idaho State Office</v>
      </c>
      <c r="D296" t="str">
        <v>Idaho Fire and Administrative Site Repairs</v>
      </c>
      <c r="E296" t="str">
        <v>Non-Transportation</v>
      </c>
      <c r="F296" t="str">
        <v>Idaho</v>
      </c>
      <c r="G296" t="str">
        <v>ID</v>
      </c>
      <c r="H296">
        <v>0</v>
      </c>
      <c r="I296">
        <v>6200000</v>
      </c>
      <c r="J296">
        <v>6200000</v>
      </c>
      <c r="K296" t="str">
        <v>Bureau of Land Management</v>
      </c>
    </row>
    <row r="297" spans="1:11">
      <c r="A297" t="str">
        <v>L410</v>
      </c>
      <c r="B297" t="str">
        <v>BLM</v>
      </c>
      <c r="C297" t="str">
        <v>Northwest District</v>
      </c>
      <c r="D297" t="str">
        <v>Little Snake Fire Operations Building Replacement and Upgrades</v>
      </c>
      <c r="E297" t="str">
        <v>Non-Transportation</v>
      </c>
      <c r="F297" t="str">
        <v>Colorado</v>
      </c>
      <c r="G297" t="str">
        <v>CO</v>
      </c>
      <c r="H297" t="str">
        <v>Design</v>
      </c>
      <c r="I297">
        <v>5610000</v>
      </c>
      <c r="J297">
        <v>5610000</v>
      </c>
      <c r="K297" t="str">
        <v>Bureau of Land Management</v>
      </c>
    </row>
    <row r="298" spans="1:11">
      <c r="A298" t="str">
        <v>L411</v>
      </c>
      <c r="B298" t="str">
        <v>BLM</v>
      </c>
      <c r="C298" t="str">
        <v>Eastern Montana/Dakotas District, North Central District, Western Montana District</v>
      </c>
      <c r="D298" t="str">
        <v>Montana FY 2024 Recreation, Roads, and Dams Repair Project</v>
      </c>
      <c r="E298" t="str">
        <v>Non-Transportation</v>
      </c>
      <c r="F298" t="str">
        <v>Montana</v>
      </c>
      <c r="G298" t="str">
        <v>MT</v>
      </c>
      <c r="H298" t="str">
        <v>Planning</v>
      </c>
      <c r="I298">
        <v>6000000</v>
      </c>
      <c r="J298">
        <v>6000000</v>
      </c>
      <c r="K298" t="str">
        <v>Bureau of Land Management</v>
      </c>
    </row>
    <row r="299" spans="1:11">
      <c r="A299" t="str">
        <v>L412</v>
      </c>
      <c r="B299" t="str">
        <v>BLM</v>
      </c>
      <c r="C299" t="str">
        <v>High Desert District and Wind River/Bighorn Basin District</v>
      </c>
      <c r="D299" t="str">
        <v>Wyoming Safety of Dams Repairs and Maintenance—Phase III</v>
      </c>
      <c r="E299" t="str">
        <v>Non-Transportation</v>
      </c>
      <c r="F299" t="str">
        <v>Wyoming</v>
      </c>
      <c r="G299" t="str">
        <v>WY</v>
      </c>
      <c r="H299" t="str">
        <v>Planning</v>
      </c>
      <c r="I299">
        <v>4000000</v>
      </c>
      <c r="J299">
        <v>4000000</v>
      </c>
      <c r="K299" t="str">
        <v>Bureau of Land Management</v>
      </c>
    </row>
    <row r="300" spans="1:11">
      <c r="A300" t="str">
        <v>L413</v>
      </c>
      <c r="B300" t="str">
        <v>BLM</v>
      </c>
      <c r="C300" t="str">
        <v>High Desert District</v>
      </c>
      <c r="D300" t="str">
        <v>Rawlins Barracks Replacement</v>
      </c>
      <c r="E300" t="str">
        <v>Non-Transportation</v>
      </c>
      <c r="F300" t="str">
        <v>Wyoming</v>
      </c>
      <c r="G300" t="str">
        <v>WY</v>
      </c>
      <c r="H300" t="str">
        <v>Design</v>
      </c>
      <c r="I300">
        <v>5600000</v>
      </c>
      <c r="J300">
        <v>5600000</v>
      </c>
      <c r="K300" t="str">
        <v>Bureau of Land Management</v>
      </c>
    </row>
    <row r="301" spans="1:11">
      <c r="A301" t="str">
        <v>L414</v>
      </c>
      <c r="B301" t="str">
        <v>BLM</v>
      </c>
      <c r="C301" t="str">
        <v>Northwest Oregon District</v>
      </c>
      <c r="D301" t="str">
        <v>Northwest Oregon District Recreation Site Improvements</v>
      </c>
      <c r="E301" t="str">
        <v>Non-Transportation</v>
      </c>
      <c r="F301" t="str">
        <v>Oregon</v>
      </c>
      <c r="G301" t="str">
        <v>OR</v>
      </c>
      <c r="H301" t="str">
        <v>Planning</v>
      </c>
      <c r="I301">
        <v>3200000</v>
      </c>
      <c r="J301">
        <v>3200000</v>
      </c>
      <c r="K301" t="str">
        <v>Bureau of Land Management</v>
      </c>
    </row>
    <row r="302" spans="1:11">
      <c r="A302" t="str">
        <v>N125</v>
      </c>
      <c r="B302" t="str">
        <v>NPS</v>
      </c>
      <c r="C302" t="str">
        <v>Maintenance Action Teams at Multiple Parks</v>
      </c>
      <c r="D302" t="str">
        <v>Maintenance Action Teams</v>
      </c>
      <c r="E302" t="str">
        <v>Non-Transportation</v>
      </c>
      <c r="F302" t="str">
        <v>Multiple</v>
      </c>
      <c r="G302" t="str">
        <v>Multiple</v>
      </c>
      <c r="H302" t="str">
        <v>Other</v>
      </c>
      <c r="I302">
        <v>25000000</v>
      </c>
      <c r="J302">
        <v>25000000</v>
      </c>
      <c r="K302" t="str">
        <v>National Park Service</v>
      </c>
    </row>
    <row r="303" spans="1:11">
      <c r="A303" t="str">
        <v>N126</v>
      </c>
      <c r="B303" t="str">
        <v>NPS</v>
      </c>
      <c r="C303" t="str">
        <v>Gateway National Recreation Area</v>
      </c>
      <c r="D303" t="str">
        <v>Rehabilitate Hangars 3 and 4 at Floyd Bennett Field</v>
      </c>
      <c r="E303" t="str">
        <v>Non-Transportation</v>
      </c>
      <c r="F303" t="str">
        <v>New York</v>
      </c>
      <c r="G303" t="str">
        <v>NY</v>
      </c>
      <c r="H303" t="str">
        <v>Construction</v>
      </c>
      <c r="I303">
        <v>25625000</v>
      </c>
      <c r="J303">
        <v>25625000</v>
      </c>
      <c r="K303" t="str">
        <v>National Park Service</v>
      </c>
    </row>
    <row r="304" spans="1:11">
      <c r="A304" t="str">
        <v>N127</v>
      </c>
      <c r="B304" t="str">
        <v>NPS</v>
      </c>
      <c r="C304" t="str">
        <v>National Capital Parks-East</v>
      </c>
      <c r="D304" t="str">
        <v>Rehabilitate Urban Recreation Areas</v>
      </c>
      <c r="E304" t="str">
        <v>Non-Transportation</v>
      </c>
      <c r="F304" t="str">
        <v>District of Columbia</v>
      </c>
      <c r="G304" t="str">
        <v>DC</v>
      </c>
      <c r="H304" t="str">
        <v>Procurement</v>
      </c>
      <c r="I304">
        <v>22216590</v>
      </c>
      <c r="J304">
        <v>22217000</v>
      </c>
      <c r="K304" t="str">
        <v>National Park Service</v>
      </c>
    </row>
    <row r="305" spans="1:11">
      <c r="A305" t="str">
        <v>N128</v>
      </c>
      <c r="B305" t="str">
        <v>NPS</v>
      </c>
      <c r="C305" t="str">
        <v>Death Valley National Park</v>
      </c>
      <c r="D305" t="str">
        <v>Rehabilitate Water and Wastewater Systems at Furnace Creek and Cow Creek</v>
      </c>
      <c r="E305" t="str">
        <v>Non-Transportation</v>
      </c>
      <c r="F305" t="str">
        <v>California</v>
      </c>
      <c r="G305" t="str">
        <v>CA</v>
      </c>
      <c r="H305" t="str">
        <v>Procurement</v>
      </c>
      <c r="I305">
        <v>62533000</v>
      </c>
      <c r="J305">
        <v>62533000</v>
      </c>
      <c r="K305" t="str">
        <v>National Park Service</v>
      </c>
    </row>
    <row r="306" spans="1:11">
      <c r="A306" t="str">
        <v>N129</v>
      </c>
      <c r="B306" t="str">
        <v>NPS</v>
      </c>
      <c r="C306" t="str">
        <v>Sleeping Bear Dunes National Lakeshore</v>
      </c>
      <c r="D306" t="str">
        <v>Rehabilitate Facilities on Manitou Islands</v>
      </c>
      <c r="E306" t="str">
        <v>Non-Transportation</v>
      </c>
      <c r="F306" t="str">
        <v>Michigan</v>
      </c>
      <c r="G306" t="str">
        <v>MI</v>
      </c>
      <c r="H306" t="str">
        <v>Construction</v>
      </c>
      <c r="I306">
        <v>52733614</v>
      </c>
      <c r="J306">
        <v>52734000</v>
      </c>
      <c r="K306" t="str">
        <v>National Park Service</v>
      </c>
    </row>
    <row r="307" spans="1:11">
      <c r="A307" t="str">
        <v>N130</v>
      </c>
      <c r="B307" t="str">
        <v>NPS</v>
      </c>
      <c r="C307" t="str">
        <v>Yosemite National Park</v>
      </c>
      <c r="D307" t="str">
        <v>Rehabilitate El Portal Wastewater Treatment Facility and Administrative Camp</v>
      </c>
      <c r="E307" t="str">
        <v>Non-Transportation</v>
      </c>
      <c r="F307" t="str">
        <v>California</v>
      </c>
      <c r="G307" t="str">
        <v>CA</v>
      </c>
      <c r="H307" t="str">
        <v>Procurement</v>
      </c>
      <c r="I307">
        <v>239758870</v>
      </c>
      <c r="J307">
        <v>239759000</v>
      </c>
      <c r="K307" t="str">
        <v>National Park Service</v>
      </c>
    </row>
    <row r="308" spans="1:11">
      <c r="A308" t="str">
        <v>N131</v>
      </c>
      <c r="B308" t="str">
        <v>NPS</v>
      </c>
      <c r="C308" t="str">
        <v>San Juan National Historic Site</v>
      </c>
      <c r="D308" t="str">
        <v>Repair Historic Walls of Park Fortifications</v>
      </c>
      <c r="E308" t="str">
        <v>Non-Transportation</v>
      </c>
      <c r="F308" t="str">
        <v>Puerto Rico</v>
      </c>
      <c r="G308" t="str">
        <v>PR</v>
      </c>
      <c r="H308" t="str">
        <v>Design</v>
      </c>
      <c r="I308">
        <v>41662000</v>
      </c>
      <c r="J308">
        <v>41662000</v>
      </c>
      <c r="K308" t="str">
        <v>National Park Service</v>
      </c>
    </row>
    <row r="309" spans="1:11">
      <c r="A309" t="str">
        <v>N132</v>
      </c>
      <c r="B309" t="str">
        <v>NPS</v>
      </c>
      <c r="C309" t="str">
        <v>Hawaii Volcanoes National Park</v>
      </c>
      <c r="D309" t="str">
        <v>Rehabilitate or Replace Water Treatment System</v>
      </c>
      <c r="E309" t="str">
        <v>Non-Transportation</v>
      </c>
      <c r="F309" t="str">
        <v>Hawaii</v>
      </c>
      <c r="G309" t="str">
        <v>HI</v>
      </c>
      <c r="H309" t="str">
        <v>Procurement</v>
      </c>
      <c r="I309">
        <v>33599000</v>
      </c>
      <c r="J309">
        <v>33599000</v>
      </c>
      <c r="K309" t="str">
        <v>National Park Service</v>
      </c>
    </row>
    <row r="310" spans="1:11">
      <c r="A310" t="str">
        <v>N133</v>
      </c>
      <c r="B310" t="str">
        <v>NPS</v>
      </c>
      <c r="C310" t="str">
        <v>Katmai National Park &amp; Preserve</v>
      </c>
      <c r="D310" t="str">
        <v>Replace Water Filtration System at King Salmon</v>
      </c>
      <c r="E310" t="str">
        <v>Non-Transportation</v>
      </c>
      <c r="F310" t="str">
        <v>Alaska</v>
      </c>
      <c r="G310" t="str">
        <v>AK</v>
      </c>
      <c r="H310" t="str">
        <v>Construction</v>
      </c>
      <c r="I310">
        <v>7938000</v>
      </c>
      <c r="J310">
        <v>7938000</v>
      </c>
      <c r="K310" t="str">
        <v>National Park Service</v>
      </c>
    </row>
    <row r="311" spans="1:11">
      <c r="A311" t="str">
        <v>N135</v>
      </c>
      <c r="B311" t="str">
        <v>NPS</v>
      </c>
      <c r="C311" t="str">
        <v>Saint-Gaudens National Historical Park</v>
      </c>
      <c r="D311" t="str">
        <v>Replace Electrical, HVAC, and Alarm Systems, and Rehabilitate Four Historic Structures</v>
      </c>
      <c r="E311" t="str">
        <v>Non-Transportation</v>
      </c>
      <c r="F311" t="str">
        <v>New Hampshire</v>
      </c>
      <c r="G311" t="str">
        <v>NH</v>
      </c>
      <c r="H311" t="str">
        <v>Design</v>
      </c>
      <c r="I311">
        <v>14434000</v>
      </c>
      <c r="J311">
        <v>14434000</v>
      </c>
      <c r="K311" t="str">
        <v>National Park Service</v>
      </c>
    </row>
    <row r="312" spans="1:11">
      <c r="A312" t="str">
        <v>N136</v>
      </c>
      <c r="B312" t="str">
        <v>NPS</v>
      </c>
      <c r="C312" t="str">
        <v>Voyageurs National Park</v>
      </c>
      <c r="D312" t="str">
        <v>Replace Power Distribution Line Connecting Kettle Falls Hotel</v>
      </c>
      <c r="E312" t="str">
        <v>Non-Transportation</v>
      </c>
      <c r="F312" t="str">
        <v>Minnesota</v>
      </c>
      <c r="G312" t="str">
        <v>MN</v>
      </c>
      <c r="H312" t="str">
        <v>Procurement</v>
      </c>
      <c r="I312">
        <v>13856000</v>
      </c>
      <c r="J312">
        <v>13856000</v>
      </c>
      <c r="K312" t="str">
        <v>National Park Service</v>
      </c>
    </row>
    <row r="313" spans="1:11">
      <c r="A313" t="str">
        <v>N137A</v>
      </c>
      <c r="B313" t="str">
        <v>NPS</v>
      </c>
      <c r="C313" t="str">
        <v>Gateway Arch National Park</v>
      </c>
      <c r="D313" t="str">
        <v>Preserve Features and Systems of the Old Courthouse</v>
      </c>
      <c r="E313" t="str">
        <v>Non-Transportation</v>
      </c>
      <c r="F313" t="str">
        <v>Missouri</v>
      </c>
      <c r="G313" t="str">
        <v>MO</v>
      </c>
      <c r="H313" t="str">
        <v>Design</v>
      </c>
      <c r="I313">
        <v>17110000</v>
      </c>
      <c r="J313">
        <v>17110000</v>
      </c>
      <c r="K313" t="str">
        <v>National Park Service</v>
      </c>
    </row>
    <row r="314" spans="1:11">
      <c r="A314" t="str">
        <v>N138</v>
      </c>
      <c r="B314" t="str">
        <v>NPS</v>
      </c>
      <c r="C314" t="str">
        <v>Bryce Canyon National Park</v>
      </c>
      <c r="D314" t="str">
        <v>Rehabilitate the Main Water System</v>
      </c>
      <c r="E314" t="str">
        <v>Non-Transportation</v>
      </c>
      <c r="F314" t="str">
        <v>Utah</v>
      </c>
      <c r="G314" t="str">
        <v>UT</v>
      </c>
      <c r="H314" t="str">
        <v>Design</v>
      </c>
      <c r="I314">
        <v>15326000</v>
      </c>
      <c r="J314">
        <v>15326000</v>
      </c>
      <c r="K314" t="str">
        <v>National Park Service</v>
      </c>
    </row>
    <row r="315" spans="1:11">
      <c r="A315" t="str">
        <v>N139</v>
      </c>
      <c r="B315" t="str">
        <v>NPS</v>
      </c>
      <c r="C315" t="str">
        <v>Sequoia and Kings Canyon National Parks</v>
      </c>
      <c r="D315" t="str">
        <v>Rehabilitate Water Utility Infrastructure and Upgrade Access to Campgrounds</v>
      </c>
      <c r="E315" t="str">
        <v>Non-Transportation</v>
      </c>
      <c r="F315" t="str">
        <v>California</v>
      </c>
      <c r="G315" t="str">
        <v>CA</v>
      </c>
      <c r="H315" t="str">
        <v>Design</v>
      </c>
      <c r="I315">
        <v>35344000</v>
      </c>
      <c r="J315">
        <v>35344000</v>
      </c>
      <c r="K315" t="str">
        <v>National Park Service</v>
      </c>
    </row>
    <row r="316" spans="1:11">
      <c r="A316" t="str">
        <v>N140</v>
      </c>
      <c r="B316" t="str">
        <v>NPS</v>
      </c>
      <c r="C316" t="str">
        <v>Curecanti National Recreation Area</v>
      </c>
      <c r="D316" t="str">
        <v>Replace Water and Wastewater Systems at Elk Creek and Lake Fork</v>
      </c>
      <c r="E316" t="str">
        <v>Non-Transportation</v>
      </c>
      <c r="F316" t="str">
        <v>Colorado</v>
      </c>
      <c r="G316" t="str">
        <v>CO</v>
      </c>
      <c r="H316" t="str">
        <v>Design</v>
      </c>
      <c r="I316">
        <v>13055000</v>
      </c>
      <c r="J316">
        <v>13055000</v>
      </c>
      <c r="K316" t="str">
        <v>National Park Service</v>
      </c>
    </row>
    <row r="317" spans="1:11">
      <c r="A317" t="str">
        <v>N141</v>
      </c>
      <c r="B317" t="str">
        <v>NPS</v>
      </c>
      <c r="C317" t="str">
        <v>Sequoia and Kings Canyon National Parks</v>
      </c>
      <c r="D317" t="str">
        <v>Rehabilitate Grant Grove Historic Cabins and Shower House and Lodgepole Market</v>
      </c>
      <c r="E317" t="str">
        <v>Non-Transportation</v>
      </c>
      <c r="F317" t="str">
        <v>California</v>
      </c>
      <c r="G317" t="str">
        <v>CA</v>
      </c>
      <c r="H317" t="str">
        <v>Design</v>
      </c>
      <c r="I317">
        <v>21590000</v>
      </c>
      <c r="J317">
        <v>21590000</v>
      </c>
      <c r="K317" t="str">
        <v>National Park Service</v>
      </c>
    </row>
    <row r="318" spans="1:11">
      <c r="A318" t="str">
        <v>N142</v>
      </c>
      <c r="B318" t="str">
        <v>NPS</v>
      </c>
      <c r="C318" t="str">
        <v>Great Sand Dunes National Park &amp; Preserve</v>
      </c>
      <c r="D318" t="str">
        <v>Rehabilitate Park Housing</v>
      </c>
      <c r="E318" t="str">
        <v>Non-Transportation</v>
      </c>
      <c r="F318" t="str">
        <v>Colorado</v>
      </c>
      <c r="G318" t="str">
        <v>CO</v>
      </c>
      <c r="H318" t="str">
        <v>Procurement</v>
      </c>
      <c r="I318">
        <v>12027000</v>
      </c>
      <c r="J318">
        <v>12027000</v>
      </c>
      <c r="K318" t="str">
        <v>National Park Service</v>
      </c>
    </row>
    <row r="319" spans="1:11">
      <c r="A319" t="str">
        <v>N144</v>
      </c>
      <c r="B319" t="str">
        <v>NPS</v>
      </c>
      <c r="C319" t="str">
        <v>Chickasaw National Recreation Area</v>
      </c>
      <c r="D319" t="str">
        <v>Address Critical Repairs in the Platt and Buckhorn Developed Areas</v>
      </c>
      <c r="E319" t="str">
        <v>Non-Transportation</v>
      </c>
      <c r="F319" t="str">
        <v>Oklahoma</v>
      </c>
      <c r="G319" t="str">
        <v>OK</v>
      </c>
      <c r="H319" t="str">
        <v>Procurement</v>
      </c>
      <c r="I319">
        <v>38564000</v>
      </c>
      <c r="J319">
        <v>38564000</v>
      </c>
      <c r="K319" t="str">
        <v>National Park Service</v>
      </c>
    </row>
    <row r="320" spans="1:11">
      <c r="A320" t="str">
        <v>N145</v>
      </c>
      <c r="B320" t="str">
        <v>NPS</v>
      </c>
      <c r="C320" t="str">
        <v>Hampton National Historic Site</v>
      </c>
      <c r="D320" t="str">
        <v>Preserve Historic Structures</v>
      </c>
      <c r="E320" t="str">
        <v>Non-Transportation</v>
      </c>
      <c r="F320" t="str">
        <v>Maryland</v>
      </c>
      <c r="G320" t="str">
        <v>MD</v>
      </c>
      <c r="H320" t="str">
        <v>Procurement</v>
      </c>
      <c r="I320">
        <v>15375000</v>
      </c>
      <c r="J320">
        <v>15375000</v>
      </c>
      <c r="K320" t="str">
        <v>National Park Service</v>
      </c>
    </row>
    <row r="321" spans="1:11">
      <c r="A321" t="str">
        <v>N064A</v>
      </c>
      <c r="B321" t="str">
        <v>NPS</v>
      </c>
      <c r="C321" t="str">
        <v>Natchez Trace Parkway</v>
      </c>
      <c r="D321" t="str">
        <v>Rehabilitate Sections of the Natchez Trace Parkway—Phase I</v>
      </c>
      <c r="E321" t="str">
        <v>Transportation</v>
      </c>
      <c r="F321" t="str">
        <v>Mississippi</v>
      </c>
      <c r="G321" t="str">
        <v>MS</v>
      </c>
      <c r="H321" t="str">
        <v>Construction</v>
      </c>
      <c r="I321">
        <v>61246000</v>
      </c>
      <c r="J321">
        <v>61246000</v>
      </c>
      <c r="K321" t="str">
        <v>National Park Service</v>
      </c>
    </row>
    <row r="322" spans="1:11">
      <c r="A322" t="str">
        <v>L001B</v>
      </c>
      <c r="B322" t="str">
        <v>BLM</v>
      </c>
      <c r="C322" t="str">
        <v>Anchorage District</v>
      </c>
      <c r="D322" t="str">
        <v>Campbell Creek Science Center Access Repairs—Phase II</v>
      </c>
      <c r="E322" t="str">
        <v>Transportation</v>
      </c>
      <c r="F322" t="str">
        <v>Alaska</v>
      </c>
      <c r="G322" t="str">
        <v>AK</v>
      </c>
      <c r="H322" t="str">
        <v>Planning</v>
      </c>
      <c r="I322">
        <v>2100000</v>
      </c>
      <c r="J322">
        <v>2100000</v>
      </c>
      <c r="K322" t="str">
        <v>Bureau of Land Management</v>
      </c>
    </row>
    <row r="323" spans="1:11">
      <c r="A323" t="str">
        <v>L303B</v>
      </c>
      <c r="B323" t="str">
        <v>BLM</v>
      </c>
      <c r="C323" t="str">
        <v>Anchorage District</v>
      </c>
      <c r="D323" t="str">
        <v>Glennallen Warehouse Consolidation—Phase II</v>
      </c>
      <c r="E323" t="str">
        <v>Non-Transportation</v>
      </c>
      <c r="F323" t="str">
        <v>Alaska</v>
      </c>
      <c r="G323" t="str">
        <v>AK</v>
      </c>
      <c r="H323" t="str">
        <v>Planning</v>
      </c>
      <c r="I323">
        <v>2200000</v>
      </c>
      <c r="J323">
        <v>2200000</v>
      </c>
      <c r="K323" t="str">
        <v>Bureau of Land Management</v>
      </c>
    </row>
    <row r="324" spans="1:11">
      <c r="A324" t="str">
        <v>N146</v>
      </c>
      <c r="B324" t="str">
        <v>NPS</v>
      </c>
      <c r="C324" t="str">
        <v>New River Gorge National Park and Preserve</v>
      </c>
      <c r="D324" t="str">
        <v>Remove Excess Structures and Abandoned Buildings—Phase II, and Address Deficient Utilities, Historic Structures, and Visitor Facilities</v>
      </c>
      <c r="E324" t="str">
        <v>Non-Transportation</v>
      </c>
      <c r="F324" t="str">
        <v>West Virginia</v>
      </c>
      <c r="G324" t="str">
        <v>WV</v>
      </c>
      <c r="H324" t="str">
        <v>Construction</v>
      </c>
      <c r="I324">
        <v>36169000</v>
      </c>
      <c r="J324">
        <v>36169000</v>
      </c>
      <c r="K324" t="str">
        <v>National Park Service</v>
      </c>
    </row>
    <row r="325" spans="1:11">
      <c r="A325" t="str">
        <v>N149</v>
      </c>
      <c r="B325" t="str">
        <v>NPS</v>
      </c>
      <c r="C325" t="str">
        <v>Apostle Islands National Lakeshore</v>
      </c>
      <c r="D325" t="str">
        <v>Rehabilitate Waterfront at Little Sand Bay and Devils Island, and Reconstruct Boathouse</v>
      </c>
      <c r="E325" t="str">
        <v>Non-Transportation</v>
      </c>
      <c r="F325" t="str">
        <v>Wisconsin</v>
      </c>
      <c r="G325" t="str">
        <v>WI</v>
      </c>
      <c r="H325" t="str">
        <v>Construction</v>
      </c>
      <c r="I325">
        <v>24846670</v>
      </c>
      <c r="J325">
        <v>24847000</v>
      </c>
      <c r="K325" t="str">
        <v>National Park Service</v>
      </c>
    </row>
    <row r="326" spans="1:11">
      <c r="A326" t="str">
        <v>F042</v>
      </c>
      <c r="B326" t="str">
        <v>FWS</v>
      </c>
      <c r="C326" t="str">
        <v>National Elk Refuge</v>
      </c>
      <c r="D326" t="str">
        <v>Replace Visitor Center &amp; Deferred Maintenance Retirement at National Elk Refuge</v>
      </c>
      <c r="E326" t="str">
        <v>Non-Transportation</v>
      </c>
      <c r="F326" t="str">
        <v>Wyoming</v>
      </c>
      <c r="G326" t="str">
        <v>WY</v>
      </c>
      <c r="H326" t="str">
        <v>Planning</v>
      </c>
      <c r="I326">
        <v>17200000</v>
      </c>
      <c r="J326">
        <v>17200000</v>
      </c>
      <c r="K326" t="str">
        <v>U.S. Fish and Wildlife Service</v>
      </c>
    </row>
    <row r="327" spans="1:11">
      <c r="A327" t="str">
        <v>F043</v>
      </c>
      <c r="B327" t="str">
        <v>FWS</v>
      </c>
      <c r="C327" t="str">
        <v>Koyukuk/Nowitna/Innoko National Wildlife Refuges</v>
      </c>
      <c r="D327" t="str">
        <v xml:space="preserve">Replacement of the Galena Headquarters with BLM </v>
      </c>
      <c r="E327" t="str">
        <v>Non-Transportation</v>
      </c>
      <c r="F327" t="str">
        <v>Alaska</v>
      </c>
      <c r="G327" t="str">
        <v>AK</v>
      </c>
      <c r="H327" t="str">
        <v>Planning</v>
      </c>
      <c r="I327">
        <v>8000000</v>
      </c>
      <c r="J327">
        <v>8000000</v>
      </c>
      <c r="K327" t="str">
        <v>U.S. Fish and Wildlife Service</v>
      </c>
    </row>
    <row r="328" spans="1:11">
      <c r="A328" t="str">
        <v>L501</v>
      </c>
      <c r="B328" t="str">
        <v>BLM</v>
      </c>
      <c r="C328" t="str">
        <v>Fire and Aviation, Galena Zone</v>
      </c>
      <c r="D328" t="str">
        <v>Alaska Fire Service Galena Joint Administrative Office Replacement with FWS</v>
      </c>
      <c r="E328" t="str">
        <v>Non-Transportation</v>
      </c>
      <c r="F328" t="str">
        <v>Alaska</v>
      </c>
      <c r="G328" t="str">
        <v>AK</v>
      </c>
      <c r="H328">
        <v>0</v>
      </c>
      <c r="I328">
        <v>8300000</v>
      </c>
      <c r="J328">
        <v>8300000</v>
      </c>
      <c r="K328" t="str">
        <v>Bureau of Land Management</v>
      </c>
    </row>
    <row r="329" spans="1:11">
      <c r="A329" t="str">
        <v>L502</v>
      </c>
      <c r="B329" t="str">
        <v>BLM</v>
      </c>
      <c r="C329" t="str">
        <v>High Desert, High Plains, and Wind River-Bighorn Basin Districts</v>
      </c>
      <c r="D329" t="str">
        <v>Wyoming Safety of Dams Repairs and Maintenance-Phase IV</v>
      </c>
      <c r="E329" t="str">
        <v>Non-Transportation</v>
      </c>
      <c r="F329" t="str">
        <v>Wyoming</v>
      </c>
      <c r="G329" t="str">
        <v>WY</v>
      </c>
      <c r="H329">
        <v>0</v>
      </c>
      <c r="I329">
        <v>4250000</v>
      </c>
      <c r="J329">
        <v>4250000</v>
      </c>
      <c r="K329" t="str">
        <v>Bureau of Land Management</v>
      </c>
    </row>
    <row r="330" spans="1:11">
      <c r="A330" t="str">
        <v>L503</v>
      </c>
      <c r="B330" t="str">
        <v>BLM</v>
      </c>
      <c r="C330" t="str">
        <v>Northern California and Central California Districts</v>
      </c>
      <c r="D330" t="str">
        <v>Combined California Recreation Rehabilitation</v>
      </c>
      <c r="E330" t="str">
        <v>Non-Transportation</v>
      </c>
      <c r="F330" t="str">
        <v>California</v>
      </c>
      <c r="G330" t="str">
        <v>CA</v>
      </c>
      <c r="H330">
        <v>0</v>
      </c>
      <c r="I330">
        <v>7800000</v>
      </c>
      <c r="J330">
        <v>7800000</v>
      </c>
      <c r="K330" t="str">
        <v>Bureau of Land Management</v>
      </c>
    </row>
    <row r="331" spans="1:11">
      <c r="A331" t="str">
        <v>L504</v>
      </c>
      <c r="B331" t="str">
        <v>BLM</v>
      </c>
      <c r="C331" t="str">
        <v>Eastern Montana/Dakotas, North Central Montana, and Western Montana Districts</v>
      </c>
      <c r="D331" t="str">
        <v>Montana Dakotas FY2025 Recreation, Roads, Dams, and Building Repair Project</v>
      </c>
      <c r="E331" t="str">
        <v>Non-Transportation</v>
      </c>
      <c r="F331" t="str">
        <v>Montana;South Dakota</v>
      </c>
      <c r="G331" t="str">
        <v>MT;SD</v>
      </c>
      <c r="H331">
        <v>0</v>
      </c>
      <c r="I331">
        <v>5400000</v>
      </c>
      <c r="J331">
        <v>5400000</v>
      </c>
      <c r="K331" t="str">
        <v>Bureau of Land Management</v>
      </c>
    </row>
    <row r="332" spans="1:11">
      <c r="A332" t="str">
        <v>L505</v>
      </c>
      <c r="B332" t="str">
        <v>BLM</v>
      </c>
      <c r="C332" t="str">
        <v>Albuquerque and Las Cruces Districts</v>
      </c>
      <c r="D332" t="str">
        <v>Albuquerque and Las Cruces Recreation Site Repairs</v>
      </c>
      <c r="E332" t="str">
        <v>Non-Transportation</v>
      </c>
      <c r="F332" t="str">
        <v>New Mexico</v>
      </c>
      <c r="G332" t="str">
        <v>NM</v>
      </c>
      <c r="H332">
        <v>0</v>
      </c>
      <c r="I332">
        <v>5000000</v>
      </c>
      <c r="J332">
        <v>5000000</v>
      </c>
      <c r="K332" t="str">
        <v>Bureau of Land Management</v>
      </c>
    </row>
    <row r="333" spans="1:11">
      <c r="A333" t="str">
        <v>L507</v>
      </c>
      <c r="B333" t="str">
        <v>BLM</v>
      </c>
      <c r="C333" t="str">
        <v>Medford District</v>
      </c>
      <c r="D333" t="str">
        <v>Galice Number 2 Bridge Replacement</v>
      </c>
      <c r="E333" t="str">
        <v>Transportation</v>
      </c>
      <c r="F333" t="str">
        <v>Oregon</v>
      </c>
      <c r="G333" t="str">
        <v>OR</v>
      </c>
      <c r="H333">
        <v>0</v>
      </c>
      <c r="I333">
        <v>2200000</v>
      </c>
      <c r="J333">
        <v>2200000</v>
      </c>
      <c r="K333" t="str">
        <v>Bureau of Land Management</v>
      </c>
    </row>
    <row r="334" spans="1:11">
      <c r="A334" t="str">
        <v>L508</v>
      </c>
      <c r="B334" t="str">
        <v>BLM</v>
      </c>
      <c r="C334" t="str">
        <v>Northwest and Southwest Districts</v>
      </c>
      <c r="D334" t="str">
        <v>Colorado Facilities Repair and Upgrade</v>
      </c>
      <c r="E334" t="str">
        <v>Non-Transportation</v>
      </c>
      <c r="F334" t="str">
        <v>Colorado</v>
      </c>
      <c r="G334" t="str">
        <v>CO</v>
      </c>
      <c r="H334">
        <v>0</v>
      </c>
      <c r="I334">
        <v>6500000</v>
      </c>
      <c r="J334">
        <v>6500000</v>
      </c>
      <c r="K334" t="str">
        <v>Bureau of Land Management</v>
      </c>
    </row>
    <row r="335" spans="1:11">
      <c r="A335" t="str">
        <v>L509</v>
      </c>
      <c r="B335" t="str">
        <v>BLM</v>
      </c>
      <c r="C335" t="str">
        <v>Arizona Strip District</v>
      </c>
      <c r="D335" t="str">
        <v>Repairs for Nixon Administrative Site, Mount Trumbull Schoolhouse and Quail Hill Access Road</v>
      </c>
      <c r="E335" t="str">
        <v>Non-Transportation</v>
      </c>
      <c r="F335" t="str">
        <v>Arizona</v>
      </c>
      <c r="G335" t="str">
        <v>AZ</v>
      </c>
      <c r="H335">
        <v>0</v>
      </c>
      <c r="I335">
        <v>3700000</v>
      </c>
      <c r="J335">
        <v>3700000</v>
      </c>
      <c r="K335" t="str">
        <v>Bureau of Land Management</v>
      </c>
    </row>
    <row r="336" spans="1:11">
      <c r="A336" t="str">
        <v>L510</v>
      </c>
      <c r="B336" t="str">
        <v>BLM</v>
      </c>
      <c r="C336" t="str">
        <v>Canyon Country District</v>
      </c>
      <c r="D336" t="str">
        <v>Crescent Wash Dam Decommissioning</v>
      </c>
      <c r="E336" t="str">
        <v>Non-Transportation</v>
      </c>
      <c r="F336" t="str">
        <v>Utah</v>
      </c>
      <c r="G336" t="str">
        <v>UT</v>
      </c>
      <c r="H336">
        <v>0</v>
      </c>
      <c r="I336">
        <v>4200000</v>
      </c>
      <c r="J336">
        <v>4200000</v>
      </c>
      <c r="K336" t="str">
        <v>Bureau of Land Management</v>
      </c>
    </row>
    <row r="337" spans="1:11">
      <c r="A337" t="str">
        <v>N103</v>
      </c>
      <c r="B337" t="str">
        <v>NPS</v>
      </c>
      <c r="C337" t="str">
        <v>Glacier National Park</v>
      </c>
      <c r="D337" t="str">
        <v>Replace Utility Systems</v>
      </c>
      <c r="E337" t="str">
        <v>Non-Transportation</v>
      </c>
      <c r="F337" t="str">
        <v>Montana</v>
      </c>
      <c r="G337" t="str">
        <v>MT</v>
      </c>
      <c r="H337">
        <v>0</v>
      </c>
      <c r="I337">
        <v>33350000</v>
      </c>
      <c r="J337">
        <v>33350000</v>
      </c>
      <c r="K337" t="str">
        <v>National Park Service</v>
      </c>
    </row>
    <row r="338" spans="1:11">
      <c r="A338" t="str">
        <v>N134</v>
      </c>
      <c r="B338" t="str">
        <v>NPS</v>
      </c>
      <c r="C338" t="str">
        <v>Mammoth Cave National Park</v>
      </c>
      <c r="D338" t="str">
        <v>Repair and Replace Utility Infrastructure—Phase I</v>
      </c>
      <c r="E338" t="str">
        <v>Non-Transportation</v>
      </c>
      <c r="F338" t="str">
        <v>Kentucky</v>
      </c>
      <c r="G338" t="str">
        <v>KY</v>
      </c>
      <c r="H338" t="str">
        <v>Planning</v>
      </c>
      <c r="I338">
        <v>29680000</v>
      </c>
      <c r="J338">
        <v>29680000</v>
      </c>
      <c r="K338" t="str">
        <v>National Park Service</v>
      </c>
    </row>
    <row r="339" spans="1:11">
      <c r="A339" t="str">
        <v>N143</v>
      </c>
      <c r="B339" t="str">
        <v>NPS</v>
      </c>
      <c r="C339" t="str">
        <v>John Day Fossil Beds National Monument</v>
      </c>
      <c r="D339" t="str">
        <v>Rehabilitate Visitor Center and Cant Ranch House</v>
      </c>
      <c r="E339" t="str">
        <v>Non-Transportation</v>
      </c>
      <c r="F339" t="str">
        <v>Oregon</v>
      </c>
      <c r="G339" t="str">
        <v>OR</v>
      </c>
      <c r="H339">
        <v>0</v>
      </c>
      <c r="I339">
        <v>9162000</v>
      </c>
      <c r="J339">
        <v>9162000</v>
      </c>
      <c r="K339" t="str">
        <v>National Park Service</v>
      </c>
    </row>
    <row r="340" spans="1:11">
      <c r="A340" t="str">
        <v>N147</v>
      </c>
      <c r="B340" t="str">
        <v>NPS</v>
      </c>
      <c r="C340" t="str">
        <v>Chesapeake and Ohio Canal National Historical Park</v>
      </c>
      <c r="D340" t="str">
        <v>Repair Potomac River Dams 4 and 5</v>
      </c>
      <c r="E340" t="str">
        <v>Non-Transportation</v>
      </c>
      <c r="F340" t="str">
        <v>Maryland</v>
      </c>
      <c r="G340" t="str">
        <v>MD</v>
      </c>
      <c r="H340">
        <v>0</v>
      </c>
      <c r="I340">
        <v>74000000</v>
      </c>
      <c r="J340">
        <v>74000000</v>
      </c>
      <c r="K340" t="str">
        <v>National Park Service</v>
      </c>
    </row>
    <row r="341" spans="1:11">
      <c r="A341" t="str">
        <v>N148</v>
      </c>
      <c r="B341" t="str">
        <v>NPS</v>
      </c>
      <c r="C341" t="str">
        <v>Yosemite National Park</v>
      </c>
      <c r="D341" t="str">
        <v>Replace Tuolumne Meadows Wastewater Plant</v>
      </c>
      <c r="E341" t="str">
        <v>Non-Transportation</v>
      </c>
      <c r="F341" t="str">
        <v>California</v>
      </c>
      <c r="G341" t="str">
        <v>CA</v>
      </c>
      <c r="H341">
        <v>0</v>
      </c>
      <c r="I341">
        <v>81300000</v>
      </c>
      <c r="J341">
        <v>81300000</v>
      </c>
      <c r="K341" t="str">
        <v>National Park Service</v>
      </c>
    </row>
    <row r="342" spans="1:11">
      <c r="A342" t="str">
        <v>N150</v>
      </c>
      <c r="B342" t="str">
        <v>NPS</v>
      </c>
      <c r="C342" t="str">
        <v>Multiple</v>
      </c>
      <c r="D342" t="str">
        <v>Maintenance Action Teams</v>
      </c>
      <c r="E342" t="str">
        <v>Non-Transportation</v>
      </c>
      <c r="F342" t="str">
        <v>Multiple</v>
      </c>
      <c r="G342" t="str">
        <v>Multiple</v>
      </c>
      <c r="H342">
        <v>0</v>
      </c>
      <c r="I342">
        <v>25000000</v>
      </c>
      <c r="J342">
        <v>25000000</v>
      </c>
      <c r="K342" t="str">
        <v>National Park Service</v>
      </c>
    </row>
    <row r="343" spans="1:11">
      <c r="A343" t="str">
        <v>N152</v>
      </c>
      <c r="B343" t="str">
        <v>NPS</v>
      </c>
      <c r="C343" t="str">
        <v>Mount Rainier National Park</v>
      </c>
      <c r="D343" t="str">
        <v>Rehabilitate Paradise Wastewater Systems</v>
      </c>
      <c r="E343" t="str">
        <v>Non-Transportation</v>
      </c>
      <c r="F343" t="str">
        <v>Washington</v>
      </c>
      <c r="G343" t="str">
        <v>WA</v>
      </c>
      <c r="H343">
        <v>0</v>
      </c>
      <c r="I343">
        <v>65600000</v>
      </c>
      <c r="J343">
        <v>65600000</v>
      </c>
      <c r="K343" t="str">
        <v>National Park Service</v>
      </c>
    </row>
    <row r="344" spans="1:11">
      <c r="A344" t="str">
        <v>N153</v>
      </c>
      <c r="B344" t="str">
        <v>NPS</v>
      </c>
      <c r="C344" t="str">
        <v>Gateway National Recreation Area</v>
      </c>
      <c r="D344" t="str">
        <v>Address Deferred Maintenance at Multiple Sites</v>
      </c>
      <c r="E344" t="str">
        <v>Non-Transportation</v>
      </c>
      <c r="F344" t="str">
        <v>New Jersey;New York</v>
      </c>
      <c r="G344" t="str">
        <v>NJ;NY</v>
      </c>
      <c r="H344">
        <v>0</v>
      </c>
      <c r="I344">
        <v>40000000</v>
      </c>
      <c r="J344">
        <v>40000000</v>
      </c>
      <c r="K344" t="str">
        <v>National Park Service</v>
      </c>
    </row>
    <row r="345" spans="1:11">
      <c r="A345" t="str">
        <v>N154</v>
      </c>
      <c r="B345" t="str">
        <v>NPS</v>
      </c>
      <c r="C345" t="str">
        <v>White House and President's Park</v>
      </c>
      <c r="D345" t="str">
        <v>Rehabilitate Utilities Project H—Phase I</v>
      </c>
      <c r="E345" t="str">
        <v>Non-Transportation</v>
      </c>
      <c r="F345" t="str">
        <v>District of Columbia</v>
      </c>
      <c r="G345" t="str">
        <v>DC</v>
      </c>
      <c r="H345">
        <v>0</v>
      </c>
      <c r="I345">
        <v>45000000</v>
      </c>
      <c r="J345">
        <v>45000000</v>
      </c>
      <c r="K345" t="str">
        <v>National Park Service</v>
      </c>
    </row>
    <row r="346" spans="1:11">
      <c r="A346" t="str">
        <v>N155</v>
      </c>
      <c r="B346" t="str">
        <v>NPS</v>
      </c>
      <c r="C346" t="str">
        <v>Cape Hatteras National Seashore and Fort Raleigh National Historic Site</v>
      </c>
      <c r="D346" t="str">
        <v>Replace Fort Raleigh and Frisco Water Systems</v>
      </c>
      <c r="E346" t="str">
        <v>Non-Transportation</v>
      </c>
      <c r="F346" t="str">
        <v>North Carolina</v>
      </c>
      <c r="G346" t="str">
        <v>NC</v>
      </c>
      <c r="H346">
        <v>0</v>
      </c>
      <c r="I346">
        <v>7000000</v>
      </c>
      <c r="J346">
        <v>7000000</v>
      </c>
      <c r="K346" t="str">
        <v>National Park Service</v>
      </c>
    </row>
    <row r="347" spans="1:11">
      <c r="A347" t="str">
        <v>N156</v>
      </c>
      <c r="B347" t="str">
        <v>NPS</v>
      </c>
      <c r="C347" t="str">
        <v>New River Gorge National Park and Preserve</v>
      </c>
      <c r="D347" t="str">
        <v>Repair Rend Trail and Bridges</v>
      </c>
      <c r="E347" t="str">
        <v>Non-Transportation</v>
      </c>
      <c r="F347" t="str">
        <v>West Virginia</v>
      </c>
      <c r="G347" t="str">
        <v>WV</v>
      </c>
      <c r="H347">
        <v>0</v>
      </c>
      <c r="I347">
        <v>20000000</v>
      </c>
      <c r="J347">
        <v>20000000</v>
      </c>
      <c r="K347" t="str">
        <v>National Park Service</v>
      </c>
    </row>
    <row r="348" spans="1:11">
      <c r="A348" t="str">
        <v>N157</v>
      </c>
      <c r="B348" t="str">
        <v>NPS</v>
      </c>
      <c r="C348" t="str">
        <v>Canyonlands National Park</v>
      </c>
      <c r="D348" t="str">
        <v>Rehabilitate Utilities and Communication Infrastructure</v>
      </c>
      <c r="E348" t="str">
        <v>Non-Transportation</v>
      </c>
      <c r="F348" t="str">
        <v>Utah</v>
      </c>
      <c r="G348" t="str">
        <v>UT</v>
      </c>
      <c r="H348">
        <v>0</v>
      </c>
      <c r="I348">
        <v>34726000</v>
      </c>
      <c r="J348">
        <v>34726000</v>
      </c>
      <c r="K348" t="str">
        <v>National Park Service</v>
      </c>
    </row>
    <row r="349" spans="1:11">
      <c r="A349" t="str">
        <v>N158</v>
      </c>
      <c r="B349" t="str">
        <v>NPS</v>
      </c>
      <c r="C349" t="str">
        <v>Lake Mead National Recreation Area</v>
      </c>
      <c r="D349" t="str">
        <v>Replace Water Tanks and Water Treatment Systems</v>
      </c>
      <c r="E349" t="str">
        <v>Non-Transportation</v>
      </c>
      <c r="F349" t="str">
        <v>Arizona;Nevada</v>
      </c>
      <c r="G349" t="str">
        <v>AZ;NV</v>
      </c>
      <c r="H349">
        <v>0</v>
      </c>
      <c r="I349">
        <v>74642000</v>
      </c>
      <c r="J349">
        <v>74642000</v>
      </c>
      <c r="K349" t="str">
        <v>National Park Service</v>
      </c>
    </row>
    <row r="350" spans="1:11">
      <c r="A350" t="str">
        <v>N159</v>
      </c>
      <c r="B350" t="str">
        <v>NPS</v>
      </c>
      <c r="C350" t="str">
        <v>Gettysburg National Military Park</v>
      </c>
      <c r="D350" t="str">
        <v>Rehabilitate Historic Structures and Replace Water Lines</v>
      </c>
      <c r="E350" t="str">
        <v>Non-Transportation</v>
      </c>
      <c r="F350" t="str">
        <v>Pennsylvania</v>
      </c>
      <c r="G350" t="str">
        <v>PA</v>
      </c>
      <c r="H350">
        <v>0</v>
      </c>
      <c r="I350">
        <v>31319000</v>
      </c>
      <c r="J350">
        <v>31319000</v>
      </c>
      <c r="K350" t="str">
        <v>National Park Service</v>
      </c>
    </row>
    <row r="351" spans="1:11">
      <c r="A351" t="str">
        <v>N160</v>
      </c>
      <c r="B351" t="str">
        <v>NPS</v>
      </c>
      <c r="C351" t="str">
        <v>Shenandoah National Park</v>
      </c>
      <c r="D351" t="str">
        <v>Rehabilitate Headquarters Water System</v>
      </c>
      <c r="E351" t="str">
        <v>Non-Transportation</v>
      </c>
      <c r="F351" t="str">
        <v>Virginia</v>
      </c>
      <c r="G351" t="str">
        <v>VA</v>
      </c>
      <c r="H351">
        <v>0</v>
      </c>
      <c r="I351">
        <v>20000000</v>
      </c>
      <c r="J351">
        <v>20000000</v>
      </c>
      <c r="K351" t="str">
        <v>National Park Service</v>
      </c>
    </row>
    <row r="352" spans="1:11">
      <c r="A352" t="str">
        <v>N161</v>
      </c>
      <c r="B352" t="str">
        <v>NPS</v>
      </c>
      <c r="C352" t="str">
        <v>Sequoia and Kings Canyon National Parks</v>
      </c>
      <c r="D352" t="str">
        <v>Rehabilitate and Replace Lodgepole Housing—Phase I</v>
      </c>
      <c r="E352" t="str">
        <v>Non-Transportation</v>
      </c>
      <c r="F352" t="str">
        <v>California</v>
      </c>
      <c r="G352" t="str">
        <v>CA</v>
      </c>
      <c r="H352">
        <v>0</v>
      </c>
      <c r="I352">
        <v>35100000</v>
      </c>
      <c r="J352">
        <v>35100000</v>
      </c>
      <c r="K352" t="str">
        <v>National Park Service</v>
      </c>
    </row>
    <row r="353" spans="1:11">
      <c r="A353" t="str">
        <v>N162</v>
      </c>
      <c r="B353" t="str">
        <v>NPS</v>
      </c>
      <c r="C353" t="str">
        <v>Olympic National Park</v>
      </c>
      <c r="D353" t="str">
        <v>Rehabilitate Barnes Point Wastewater Systems</v>
      </c>
      <c r="E353" t="str">
        <v>Non-Transportation</v>
      </c>
      <c r="F353" t="str">
        <v>Washington</v>
      </c>
      <c r="G353" t="str">
        <v>WA</v>
      </c>
      <c r="H353">
        <v>0</v>
      </c>
      <c r="I353">
        <v>27699000</v>
      </c>
      <c r="J353">
        <v>27699000</v>
      </c>
      <c r="K353" t="str">
        <v>National Park Service</v>
      </c>
    </row>
    <row r="354" spans="1:11">
      <c r="A354" t="str">
        <v>N163</v>
      </c>
      <c r="B354" t="str">
        <v>NPS</v>
      </c>
      <c r="C354" t="str">
        <v>Dry Tortugas National Park</v>
      </c>
      <c r="D354" t="str">
        <v>Rehabilitate or Replace Fort Jefferson Docks</v>
      </c>
      <c r="E354" t="str">
        <v>Non-Transportation</v>
      </c>
      <c r="F354" t="str">
        <v>Florida</v>
      </c>
      <c r="G354" t="str">
        <v>FL</v>
      </c>
      <c r="H354">
        <v>0</v>
      </c>
      <c r="I354">
        <v>20000000</v>
      </c>
      <c r="J354">
        <v>20000000</v>
      </c>
      <c r="K354" t="str">
        <v>National Park Service</v>
      </c>
    </row>
    <row r="355" spans="1:11">
      <c r="A355" t="str">
        <v>N164</v>
      </c>
      <c r="B355" t="str">
        <v>NPS</v>
      </c>
      <c r="C355" t="str">
        <v>Redwood National and State Parks</v>
      </c>
      <c r="D355" t="str">
        <v>Remove Prairie Creek Logging Roads</v>
      </c>
      <c r="E355" t="str">
        <v>Non-Transportation</v>
      </c>
      <c r="F355" t="str">
        <v>California</v>
      </c>
      <c r="G355" t="str">
        <v>CA</v>
      </c>
      <c r="H355">
        <v>0</v>
      </c>
      <c r="I355">
        <v>25000000</v>
      </c>
      <c r="J355">
        <v>25000000</v>
      </c>
      <c r="K355" t="str">
        <v>National Park Service</v>
      </c>
    </row>
    <row r="356" spans="1:11">
      <c r="A356" t="str">
        <v>N165</v>
      </c>
      <c r="B356" t="str">
        <v>NPS</v>
      </c>
      <c r="C356" t="str">
        <v>Valley Forge National Historical Park</v>
      </c>
      <c r="D356" t="str">
        <v>Rehabilitate Buildings for Leasing and Demolish Obsolete Structures</v>
      </c>
      <c r="E356" t="str">
        <v>Non-Transportation</v>
      </c>
      <c r="F356" t="str">
        <v>Pennsylvania</v>
      </c>
      <c r="G356" t="str">
        <v>PA</v>
      </c>
      <c r="H356">
        <v>0</v>
      </c>
      <c r="I356">
        <v>32500000</v>
      </c>
      <c r="J356">
        <v>32500000</v>
      </c>
      <c r="K356" t="str">
        <v>National Park Service</v>
      </c>
    </row>
    <row r="357" spans="1:11">
      <c r="A357" t="str">
        <v>N166</v>
      </c>
      <c r="B357" t="str">
        <v>NPS</v>
      </c>
      <c r="C357" t="str">
        <v>George Rogers Clark National Historical Park</v>
      </c>
      <c r="D357" t="str">
        <v>Preserve Memorial Envelope and Bronze Elements</v>
      </c>
      <c r="E357" t="str">
        <v>Non-Transportation</v>
      </c>
      <c r="F357" t="str">
        <v>Indiana</v>
      </c>
      <c r="G357" t="str">
        <v>IN</v>
      </c>
      <c r="H357">
        <v>0</v>
      </c>
      <c r="I357">
        <v>4600000</v>
      </c>
      <c r="J357">
        <v>4600000</v>
      </c>
      <c r="K357" t="str">
        <v>National Park Service</v>
      </c>
    </row>
    <row r="358" spans="1:11">
      <c r="A358" t="str">
        <v>N167</v>
      </c>
      <c r="B358" t="str">
        <v>NPS</v>
      </c>
      <c r="C358" t="str">
        <v>First State National Historical Park</v>
      </c>
      <c r="D358" t="str">
        <v>Rehabilitate Ramsey House</v>
      </c>
      <c r="E358" t="str">
        <v>Non-Transportation</v>
      </c>
      <c r="F358" t="str">
        <v>Delaware</v>
      </c>
      <c r="G358" t="str">
        <v>DE</v>
      </c>
      <c r="H358">
        <v>0</v>
      </c>
      <c r="I358">
        <v>3000000</v>
      </c>
      <c r="J358">
        <v>3000000</v>
      </c>
      <c r="K358" t="str">
        <v>National Park Service</v>
      </c>
    </row>
    <row r="359" spans="1:11">
      <c r="A359" t="str">
        <v>N168</v>
      </c>
      <c r="B359" t="str">
        <v>NPS</v>
      </c>
      <c r="C359" t="str">
        <v>Isle Royale National Park</v>
      </c>
      <c r="D359" t="str">
        <v>Rehabilitate or Replace Washington Harbor Dock</v>
      </c>
      <c r="E359" t="str">
        <v>Non-Transportation</v>
      </c>
      <c r="F359" t="str">
        <v>Michigan</v>
      </c>
      <c r="G359" t="str">
        <v>MI</v>
      </c>
      <c r="H359">
        <v>0</v>
      </c>
      <c r="I359">
        <v>4000000</v>
      </c>
      <c r="J359">
        <v>4000000</v>
      </c>
      <c r="K359" t="str">
        <v>National Park Service</v>
      </c>
    </row>
    <row r="360" spans="1:11">
      <c r="A360" t="str">
        <v>N169</v>
      </c>
      <c r="B360" t="str">
        <v>NPS</v>
      </c>
      <c r="C360" t="str">
        <v>Grand Teton National Park</v>
      </c>
      <c r="D360" t="str">
        <v>Rehabilitate "4 Lazy F Ranch" Cabins for Housing</v>
      </c>
      <c r="E360" t="str">
        <v>Non-Transportation</v>
      </c>
      <c r="F360" t="str">
        <v>Wyoming</v>
      </c>
      <c r="G360" t="str">
        <v>WY</v>
      </c>
      <c r="H360">
        <v>0</v>
      </c>
      <c r="I360">
        <v>8120000</v>
      </c>
      <c r="J360">
        <v>8120000</v>
      </c>
      <c r="K360" t="str">
        <v>National Park Service</v>
      </c>
    </row>
    <row r="361" spans="1:11">
      <c r="A361" t="str">
        <v>N170</v>
      </c>
      <c r="B361" t="str">
        <v>NPS</v>
      </c>
      <c r="C361" t="str">
        <v>Effigy Mounds National Monument</v>
      </c>
      <c r="D361" t="str">
        <v>Rehabilitate Visitor Center</v>
      </c>
      <c r="E361" t="str">
        <v>Non-Transportation</v>
      </c>
      <c r="F361" t="str">
        <v>Iowa</v>
      </c>
      <c r="G361" t="str">
        <v>IA</v>
      </c>
      <c r="H361">
        <v>0</v>
      </c>
      <c r="I361">
        <v>5000000</v>
      </c>
      <c r="J361">
        <v>5000000</v>
      </c>
      <c r="K361" t="str">
        <v>National Park Service</v>
      </c>
    </row>
    <row r="362" spans="1:11">
      <c r="A362" t="str">
        <v>N171</v>
      </c>
      <c r="B362" t="str">
        <v>NPS</v>
      </c>
      <c r="C362" t="str">
        <v>Apostle Islands National Lakeshore</v>
      </c>
      <c r="D362" t="str">
        <v>Rehabilitate or Replace Outer Island Dock</v>
      </c>
      <c r="E362" t="str">
        <v>Non-Transportation</v>
      </c>
      <c r="F362" t="str">
        <v>Wisconsin</v>
      </c>
      <c r="G362" t="str">
        <v>WI</v>
      </c>
      <c r="H362">
        <v>0</v>
      </c>
      <c r="I362">
        <v>3400000</v>
      </c>
      <c r="J362">
        <v>3400000</v>
      </c>
      <c r="K362" t="str">
        <v>National Park Service</v>
      </c>
    </row>
    <row r="363" spans="1:11">
      <c r="A363" t="str">
        <v>N172</v>
      </c>
      <c r="B363" t="str">
        <v>NPS</v>
      </c>
      <c r="C363" t="str">
        <v>Haleakala National Park</v>
      </c>
      <c r="D363" t="str">
        <v>Replace the Potable Water Catchment</v>
      </c>
      <c r="E363" t="str">
        <v>Non-Transportation</v>
      </c>
      <c r="F363" t="str">
        <v>Hawaii</v>
      </c>
      <c r="G363" t="str">
        <v>HI</v>
      </c>
      <c r="H363">
        <v>0</v>
      </c>
      <c r="I363">
        <v>7000000</v>
      </c>
      <c r="J363">
        <v>7000000</v>
      </c>
      <c r="K363" t="str">
        <v>National Park Service</v>
      </c>
    </row>
    <row r="364" spans="1:11">
      <c r="A364" t="str">
        <v>N173</v>
      </c>
      <c r="B364" t="str">
        <v>NPS</v>
      </c>
      <c r="C364" t="str">
        <v>Buffalo National River</v>
      </c>
      <c r="D364" t="str">
        <v>Address Park Infrastructure and Housing Deferred Maintenance</v>
      </c>
      <c r="E364" t="str">
        <v>Non-Transportation</v>
      </c>
      <c r="F364" t="str">
        <v>Arkansas</v>
      </c>
      <c r="G364" t="str">
        <v>AR</v>
      </c>
      <c r="H364">
        <v>0</v>
      </c>
      <c r="I364">
        <v>10800000</v>
      </c>
      <c r="J364">
        <v>10800000</v>
      </c>
      <c r="K364" t="str">
        <v>National Park Service</v>
      </c>
    </row>
    <row r="365" spans="1:11">
      <c r="A365" t="str">
        <v>N174</v>
      </c>
      <c r="B365" t="str">
        <v>NPS</v>
      </c>
      <c r="C365" t="str">
        <v>Rocky Mountain National Park</v>
      </c>
      <c r="D365" t="str">
        <v>Rehabilitate Kawuneeche Visitor Center and Administration Building</v>
      </c>
      <c r="E365" t="str">
        <v>Non-Transportation</v>
      </c>
      <c r="F365" t="str">
        <v>Colorado</v>
      </c>
      <c r="G365" t="str">
        <v>CO</v>
      </c>
      <c r="H365">
        <v>0</v>
      </c>
      <c r="I365">
        <v>10700000</v>
      </c>
      <c r="J365">
        <v>10700000</v>
      </c>
      <c r="K365" t="str">
        <v>National Park Service</v>
      </c>
    </row>
    <row r="366" spans="1:11">
      <c r="A366" t="str">
        <v>N175</v>
      </c>
      <c r="B366" t="str">
        <v>NPS</v>
      </c>
      <c r="C366" t="str">
        <v>Lincoln Home National Historic Site</v>
      </c>
      <c r="D366" t="str">
        <v>Replace Exterior Pavement Surfaces on Walkways, Streets, and Parking Areas</v>
      </c>
      <c r="E366" t="str">
        <v>Non-Transportation</v>
      </c>
      <c r="F366" t="str">
        <v>Illinois</v>
      </c>
      <c r="G366" t="str">
        <v>IL</v>
      </c>
      <c r="H366">
        <v>0</v>
      </c>
      <c r="I366">
        <v>8900000</v>
      </c>
      <c r="J366">
        <v>8900000</v>
      </c>
      <c r="K366" t="str">
        <v>National Park Service</v>
      </c>
    </row>
    <row r="367" spans="1:11">
      <c r="A367" t="str">
        <v>N176</v>
      </c>
      <c r="B367" t="str">
        <v>NPS</v>
      </c>
      <c r="C367" t="str">
        <v>American Memorial Park</v>
      </c>
      <c r="D367" t="str">
        <v>Replace Waterlines</v>
      </c>
      <c r="E367" t="str">
        <v>Non-Transportation</v>
      </c>
      <c r="F367" t="str">
        <v>Northern Mariana Islands</v>
      </c>
      <c r="G367" t="str">
        <v>MP</v>
      </c>
      <c r="H367">
        <v>0</v>
      </c>
      <c r="I367">
        <v>15000000</v>
      </c>
      <c r="J367">
        <v>15000000</v>
      </c>
      <c r="K367" t="str">
        <v>National Park Service</v>
      </c>
    </row>
    <row r="368" spans="1:11">
      <c r="A368" t="str">
        <v>N177</v>
      </c>
      <c r="B368" t="str">
        <v>NPS</v>
      </c>
      <c r="C368" t="str">
        <v>Jean Lafitte National Historical Park and Preserve</v>
      </c>
      <c r="D368" t="str">
        <v>Rehabilitate Chalmette National Cemetery</v>
      </c>
      <c r="E368" t="str">
        <v>Non-Transportation</v>
      </c>
      <c r="F368" t="str">
        <v>Louisiana</v>
      </c>
      <c r="G368" t="str">
        <v>LA</v>
      </c>
      <c r="H368">
        <v>0</v>
      </c>
      <c r="I368">
        <v>14400000</v>
      </c>
      <c r="J368">
        <v>14400000</v>
      </c>
      <c r="K368" t="str">
        <v>National Park Service</v>
      </c>
    </row>
    <row r="369" spans="1:11">
      <c r="A369" t="str">
        <v>N178</v>
      </c>
      <c r="B369" t="str">
        <v>NPS</v>
      </c>
      <c r="C369" t="str">
        <v>Minidoka National Historic Site</v>
      </c>
      <c r="D369" t="str">
        <v>Preserve Three Historic Structures</v>
      </c>
      <c r="E369" t="str">
        <v>Non-Transportation</v>
      </c>
      <c r="F369" t="str">
        <v>Idaho</v>
      </c>
      <c r="G369" t="str">
        <v>ID</v>
      </c>
      <c r="H369">
        <v>0</v>
      </c>
      <c r="I369">
        <v>5000000</v>
      </c>
      <c r="J369">
        <v>5000000</v>
      </c>
      <c r="K369" t="str">
        <v>National Park Service</v>
      </c>
    </row>
    <row r="370" spans="1:11">
      <c r="A370" t="str">
        <v>N179</v>
      </c>
      <c r="B370" t="str">
        <v>NPS</v>
      </c>
      <c r="C370" t="str">
        <v>Appalachian National Scenic Trail</v>
      </c>
      <c r="D370" t="str">
        <v>Rehabilitate Trail Sections in New England</v>
      </c>
      <c r="E370" t="str">
        <v>Non-Transportation</v>
      </c>
      <c r="F370" t="str">
        <v>Connecticut;Massachusetts;Maine;New Hampshire;Vermont</v>
      </c>
      <c r="G370" t="str">
        <v>CT;MA;ME;NH;VT</v>
      </c>
      <c r="H370">
        <v>0</v>
      </c>
      <c r="I370">
        <v>15000000</v>
      </c>
      <c r="J370">
        <v>15000000</v>
      </c>
      <c r="K370" t="str">
        <v>National Park Service</v>
      </c>
    </row>
    <row r="371" spans="1:11">
      <c r="A371" t="str">
        <v>N180</v>
      </c>
      <c r="B371" t="str">
        <v>NPS</v>
      </c>
      <c r="C371" t="str">
        <v>Tallgrass Prairie National Preserve</v>
      </c>
      <c r="D371" t="str">
        <v>Rehabilitate Lantry Area and Spring Hill Barn</v>
      </c>
      <c r="E371" t="str">
        <v>Non-Transportation</v>
      </c>
      <c r="F371" t="str">
        <v>Kansas</v>
      </c>
      <c r="G371" t="str">
        <v>KS</v>
      </c>
      <c r="H371">
        <v>0</v>
      </c>
      <c r="I371">
        <v>6300000</v>
      </c>
      <c r="J371">
        <v>6300000</v>
      </c>
      <c r="K371" t="str">
        <v>National Park Service</v>
      </c>
    </row>
    <row r="372" spans="1:11">
      <c r="A372" t="str">
        <v>N181</v>
      </c>
      <c r="B372" t="str">
        <v>NPS</v>
      </c>
      <c r="C372" t="str">
        <v>San Juan National Historic Site</v>
      </c>
      <c r="D372" t="str">
        <v>Preserve Lighthouse and Austria Bastion</v>
      </c>
      <c r="E372" t="str">
        <v>Non-Transportation</v>
      </c>
      <c r="F372" t="str">
        <v>Puerto Rico</v>
      </c>
      <c r="G372" t="str">
        <v>PR</v>
      </c>
      <c r="H372">
        <v>0</v>
      </c>
      <c r="I372">
        <v>9000000</v>
      </c>
      <c r="J372">
        <v>9000000</v>
      </c>
      <c r="K372" t="str">
        <v>National Park Service</v>
      </c>
    </row>
    <row r="373" spans="1:11">
      <c r="A373" t="str">
        <v>N182</v>
      </c>
      <c r="B373" t="str">
        <v>NPS</v>
      </c>
      <c r="C373" t="str">
        <v>Carlsbad Caverns National Park</v>
      </c>
      <c r="D373" t="str">
        <v>Replace Main Water Distribution System</v>
      </c>
      <c r="E373" t="str">
        <v>Non-Transportation</v>
      </c>
      <c r="F373" t="str">
        <v>New Mexico</v>
      </c>
      <c r="G373" t="str">
        <v>NM</v>
      </c>
      <c r="H373">
        <v>0</v>
      </c>
      <c r="I373">
        <v>8000000</v>
      </c>
      <c r="J373">
        <v>8000000</v>
      </c>
      <c r="K373" t="str">
        <v>National Park Service</v>
      </c>
    </row>
    <row r="374" spans="1:11">
      <c r="A374" t="str">
        <v>N183</v>
      </c>
      <c r="B374" t="str">
        <v>NPS</v>
      </c>
      <c r="C374" t="str">
        <v>Blackstone River Valley National Historical Park</v>
      </c>
      <c r="D374" t="str">
        <v>Preserve Slater and Wilkinson Mills</v>
      </c>
      <c r="E374" t="str">
        <v>Non-Transportation</v>
      </c>
      <c r="F374" t="str">
        <v>Rhode Island</v>
      </c>
      <c r="G374" t="str">
        <v>RI</v>
      </c>
      <c r="H374">
        <v>0</v>
      </c>
      <c r="I374">
        <v>9000000</v>
      </c>
      <c r="J374">
        <v>9000000</v>
      </c>
      <c r="K374" t="str">
        <v>National Park Service</v>
      </c>
    </row>
    <row r="375" spans="1:11">
      <c r="A375" t="str">
        <v>N184</v>
      </c>
      <c r="B375" t="str">
        <v>NPS</v>
      </c>
      <c r="C375" t="str">
        <v>War in the Pacific National Historical Park</v>
      </c>
      <c r="D375" t="str">
        <v>Preserve World War II Structures</v>
      </c>
      <c r="E375" t="str">
        <v>Non-Transportation</v>
      </c>
      <c r="F375" t="str">
        <v>Guam</v>
      </c>
      <c r="G375" t="str">
        <v>GU</v>
      </c>
      <c r="H375">
        <v>0</v>
      </c>
      <c r="I375">
        <v>2600000</v>
      </c>
      <c r="J375">
        <v>2600000</v>
      </c>
      <c r="K375" t="str">
        <v>National Park Service</v>
      </c>
    </row>
    <row r="376" spans="1:11">
      <c r="A376" t="str">
        <v>N185</v>
      </c>
      <c r="B376" t="str">
        <v>NPS</v>
      </c>
      <c r="C376" t="str">
        <v>Badlands National Park</v>
      </c>
      <c r="D376" t="str">
        <v>Rehabilitate Building for Headquarters and Concession Operations and Demolish Structures</v>
      </c>
      <c r="E376" t="str">
        <v>Non-Transportation</v>
      </c>
      <c r="F376" t="str">
        <v>South Dakota</v>
      </c>
      <c r="G376" t="str">
        <v>SD</v>
      </c>
      <c r="H376">
        <v>0</v>
      </c>
      <c r="I376">
        <v>15000000</v>
      </c>
      <c r="J376">
        <v>15000000</v>
      </c>
      <c r="K376" t="str">
        <v>National Park Service</v>
      </c>
    </row>
    <row r="377" spans="1:11">
      <c r="A377" t="str">
        <v>N186</v>
      </c>
      <c r="B377" t="str">
        <v>NPS</v>
      </c>
      <c r="C377" t="str">
        <v>Natchez Trace Parkway</v>
      </c>
      <c r="D377" t="str">
        <v>Rehabilitate Water and Wastewater Systems</v>
      </c>
      <c r="E377" t="str">
        <v>Non-Transportation</v>
      </c>
      <c r="F377" t="str">
        <v>Alabama;Mississippi;Tennessee</v>
      </c>
      <c r="G377" t="str">
        <v>AL;MS;TN</v>
      </c>
      <c r="H377">
        <v>0</v>
      </c>
      <c r="I377">
        <v>10000000</v>
      </c>
      <c r="J377">
        <v>10000000</v>
      </c>
      <c r="K377" t="str">
        <v>National Park Service</v>
      </c>
    </row>
    <row r="378" spans="1:11">
      <c r="A378" t="str">
        <v>N187</v>
      </c>
      <c r="B378" t="str">
        <v>NPS</v>
      </c>
      <c r="C378" t="str">
        <v>Mojave National Preserve</v>
      </c>
      <c r="D378" t="str">
        <v>Rehabilitate South Kelbaker and Kelso-Cima Roads</v>
      </c>
      <c r="E378" t="str">
        <v>Transportation</v>
      </c>
      <c r="F378" t="str">
        <v>California</v>
      </c>
      <c r="G378" t="str">
        <v>CA</v>
      </c>
      <c r="H378">
        <v>0</v>
      </c>
      <c r="I378">
        <v>38300000</v>
      </c>
      <c r="J378">
        <v>38300000</v>
      </c>
      <c r="K378" t="str">
        <v>National Park Service</v>
      </c>
    </row>
    <row r="379" spans="1:11">
      <c r="A379" t="str">
        <v>N188</v>
      </c>
      <c r="B379" t="str">
        <v>NPS</v>
      </c>
      <c r="C379" t="str">
        <v>Denali National Park and Preserve</v>
      </c>
      <c r="D379" t="str">
        <v>Replace Ghiglione Bridge</v>
      </c>
      <c r="E379" t="str">
        <v>Transportation</v>
      </c>
      <c r="F379" t="str">
        <v>Alaska</v>
      </c>
      <c r="G379" t="str">
        <v>AK</v>
      </c>
      <c r="H379">
        <v>0</v>
      </c>
      <c r="I379">
        <v>3348877</v>
      </c>
      <c r="J379">
        <v>3349000</v>
      </c>
      <c r="K379" t="str">
        <v>National Park Service</v>
      </c>
    </row>
    <row r="380" spans="1:11">
      <c r="A380" t="str">
        <v>N189</v>
      </c>
      <c r="B380" t="str">
        <v>NPS</v>
      </c>
      <c r="C380" t="str">
        <v>ANDE, CHAT, CHCH, CHCH, JICA, KEMO, MALU</v>
      </c>
      <c r="D380" t="str">
        <v>Repair and Preserve Roads and Bridges in Georgia</v>
      </c>
      <c r="E380" t="str">
        <v>Transportation</v>
      </c>
      <c r="F380" t="str">
        <v>Georgia</v>
      </c>
      <c r="G380" t="str">
        <v>GA</v>
      </c>
      <c r="H380">
        <v>0</v>
      </c>
      <c r="I380">
        <v>13000000</v>
      </c>
      <c r="J380">
        <v>13000000</v>
      </c>
      <c r="K380" t="str">
        <v>National Park Service</v>
      </c>
    </row>
    <row r="381" spans="1:11">
      <c r="A381" t="str">
        <v>N190</v>
      </c>
      <c r="B381" t="str">
        <v>NPS</v>
      </c>
      <c r="C381" t="str">
        <v>Hawaii Volcanoes National Park</v>
      </c>
      <c r="D381" t="str">
        <v>Rehabilitate Mauna Loa Lookout Road</v>
      </c>
      <c r="E381" t="str">
        <v>Transportation</v>
      </c>
      <c r="F381" t="str">
        <v>Hawaii</v>
      </c>
      <c r="G381" t="str">
        <v>HI</v>
      </c>
      <c r="H381">
        <v>0</v>
      </c>
      <c r="I381">
        <v>12500000</v>
      </c>
      <c r="J381">
        <v>12500000</v>
      </c>
      <c r="K381" t="str">
        <v>National Park Service</v>
      </c>
    </row>
    <row r="382" spans="1:11">
      <c r="A382" t="str">
        <v>N191</v>
      </c>
      <c r="B382" t="str">
        <v>NPS</v>
      </c>
      <c r="C382" t="str">
        <v>Voyageurs National Park</v>
      </c>
      <c r="D382" t="str">
        <v>Rehabilitate Rainy Lake and Ash River Roads</v>
      </c>
      <c r="E382" t="str">
        <v>Transportation</v>
      </c>
      <c r="F382" t="str">
        <v>Minnesota</v>
      </c>
      <c r="G382" t="str">
        <v>MN</v>
      </c>
      <c r="H382">
        <v>0</v>
      </c>
      <c r="I382">
        <v>6100000</v>
      </c>
      <c r="J382">
        <v>6100000</v>
      </c>
      <c r="K382" t="str">
        <v>National Park Service</v>
      </c>
    </row>
    <row r="383" spans="1:11">
      <c r="A383" t="str">
        <v>N192</v>
      </c>
      <c r="B383" t="str">
        <v>NPS</v>
      </c>
      <c r="C383" t="str">
        <v>Congaree National Park, Cowpens National Battlefield, Kings Mountain National Military Park, Ninety Six National Historic Site</v>
      </c>
      <c r="D383" t="str">
        <v>Repair and Preserve Roads in South Carolina</v>
      </c>
      <c r="E383" t="str">
        <v>Transportation</v>
      </c>
      <c r="F383" t="str">
        <v>South Carolina</v>
      </c>
      <c r="G383" t="str">
        <v>SC</v>
      </c>
      <c r="H383">
        <v>0</v>
      </c>
      <c r="I383">
        <v>4000000</v>
      </c>
      <c r="J383">
        <v>4000000</v>
      </c>
      <c r="K383" t="str">
        <v>National Park Service</v>
      </c>
    </row>
    <row r="384" spans="1:11">
      <c r="A384" t="str">
        <v>N193</v>
      </c>
      <c r="B384" t="str">
        <v>NPS</v>
      </c>
      <c r="C384" t="str">
        <v>Lake Meredith National Recreation Area</v>
      </c>
      <c r="D384" t="str">
        <v>Repair and Preserve Roads and Parking Areas</v>
      </c>
      <c r="E384" t="str">
        <v>Transportation</v>
      </c>
      <c r="F384" t="str">
        <v>Texas</v>
      </c>
      <c r="G384" t="str">
        <v>TX</v>
      </c>
      <c r="H384">
        <v>0</v>
      </c>
      <c r="I384">
        <v>4200000</v>
      </c>
      <c r="J384">
        <v>4200000</v>
      </c>
      <c r="K384" t="str">
        <v>National Park Service</v>
      </c>
    </row>
    <row r="385" spans="1:11">
      <c r="A385" t="str">
        <v>N194</v>
      </c>
      <c r="B385" t="str">
        <v>NPS</v>
      </c>
      <c r="C385" t="str">
        <v>Scotts Bluff National Monument</v>
      </c>
      <c r="D385" t="str">
        <v>Repair Summit Road and Parking Areas</v>
      </c>
      <c r="E385" t="str">
        <v>Transportation</v>
      </c>
      <c r="F385" t="str">
        <v>Nebraska</v>
      </c>
      <c r="G385" t="str">
        <v>NE</v>
      </c>
      <c r="H385">
        <v>0</v>
      </c>
      <c r="I385">
        <v>6400000</v>
      </c>
      <c r="J385">
        <v>6400000</v>
      </c>
      <c r="K385" t="str">
        <v>National Park Service</v>
      </c>
    </row>
    <row r="386" spans="1:11">
      <c r="A386" t="str">
        <v>N195</v>
      </c>
      <c r="B386" t="str">
        <v>NPS</v>
      </c>
      <c r="C386" t="str">
        <v>Virgin Islands National Park</v>
      </c>
      <c r="D386" t="str">
        <v>Repair Lameshur Bay Road</v>
      </c>
      <c r="E386" t="str">
        <v>Transportation</v>
      </c>
      <c r="F386" t="str">
        <v>Virgin Islands</v>
      </c>
      <c r="G386" t="str">
        <v>VI</v>
      </c>
      <c r="H386">
        <v>0</v>
      </c>
      <c r="I386">
        <v>3700000</v>
      </c>
      <c r="J386">
        <v>3700000</v>
      </c>
      <c r="K386" t="str">
        <v>National Park Service</v>
      </c>
    </row>
    <row r="387" spans="1:11">
      <c r="A387" t="str">
        <v>N196</v>
      </c>
      <c r="B387" t="str">
        <v>NPS</v>
      </c>
      <c r="C387" t="str">
        <v>Chickasaw National Recreation Area</v>
      </c>
      <c r="D387" t="str">
        <v>Repair and Preserve Roads and Parking Areas</v>
      </c>
      <c r="E387" t="str">
        <v>Transportation</v>
      </c>
      <c r="F387" t="str">
        <v>Oklahoma</v>
      </c>
      <c r="G387" t="str">
        <v>OK</v>
      </c>
      <c r="H387">
        <v>0</v>
      </c>
      <c r="I387">
        <v>5120000</v>
      </c>
      <c r="J387">
        <v>5120000</v>
      </c>
      <c r="K387" t="str">
        <v>National Park Service</v>
      </c>
    </row>
    <row r="388" spans="1:11">
      <c r="A388" t="str">
        <v>N197</v>
      </c>
      <c r="B388" t="str">
        <v>NPS</v>
      </c>
      <c r="C388" t="str">
        <v>Horseshoe Bend National Military Park</v>
      </c>
      <c r="D388" t="str">
        <v>Repair Tour Road</v>
      </c>
      <c r="E388" t="str">
        <v>Transportation</v>
      </c>
      <c r="F388" t="str">
        <v>Alabama</v>
      </c>
      <c r="G388" t="str">
        <v>AL</v>
      </c>
      <c r="H388">
        <v>0</v>
      </c>
      <c r="I388">
        <v>6000000</v>
      </c>
      <c r="J388">
        <v>6000000</v>
      </c>
      <c r="K388" t="str">
        <v>National Park Service</v>
      </c>
    </row>
    <row r="389" spans="1:11">
      <c r="A389" t="str">
        <v>N198</v>
      </c>
      <c r="B389" t="str">
        <v>NPS</v>
      </c>
      <c r="C389" t="str">
        <v>Theodore Roosevelt National Park</v>
      </c>
      <c r="D389" t="str">
        <v>Repave Route 10</v>
      </c>
      <c r="E389" t="str">
        <v>Transportation</v>
      </c>
      <c r="F389" t="str">
        <v>North Dakota</v>
      </c>
      <c r="G389" t="str">
        <v>ND</v>
      </c>
      <c r="H389">
        <v>0</v>
      </c>
      <c r="I389">
        <v>4500000</v>
      </c>
      <c r="J389">
        <v>4500000</v>
      </c>
      <c r="K389" t="str">
        <v>National Park Service</v>
      </c>
    </row>
    <row r="390" spans="1:11">
      <c r="A390" t="str">
        <v>N199</v>
      </c>
      <c r="B390" t="str">
        <v>NPS</v>
      </c>
      <c r="C390" t="str">
        <v>Delaware Water Gap National Recreation Area</v>
      </c>
      <c r="D390" t="str">
        <v>Demolish Hazardous Structures and Rehabilitate Historic Buildings—Phase I</v>
      </c>
      <c r="E390" t="str">
        <v>Non-Transportation</v>
      </c>
      <c r="F390" t="str">
        <v>New Jersey;Pennsylvania</v>
      </c>
      <c r="G390" t="str">
        <v>NJ;PA</v>
      </c>
      <c r="H390">
        <v>0</v>
      </c>
      <c r="I390">
        <v>40000000</v>
      </c>
      <c r="J390">
        <v>40000000</v>
      </c>
      <c r="K390" t="str">
        <v>National Park Service</v>
      </c>
    </row>
    <row r="391" spans="1:11">
      <c r="A391" t="str">
        <v>N200</v>
      </c>
      <c r="B391" t="str">
        <v>NPS</v>
      </c>
      <c r="C391" t="str">
        <v>Cuyahoga Valley National Park</v>
      </c>
      <c r="D391" t="str">
        <v>Demolish Excess Structures</v>
      </c>
      <c r="E391" t="str">
        <v>Non-Transportation</v>
      </c>
      <c r="F391" t="str">
        <v>Ohio</v>
      </c>
      <c r="G391" t="str">
        <v>OH</v>
      </c>
      <c r="H391">
        <v>0</v>
      </c>
      <c r="I391">
        <v>33206000</v>
      </c>
      <c r="J391">
        <v>33206000</v>
      </c>
      <c r="K391" t="str">
        <v>National Park Service</v>
      </c>
    </row>
    <row r="392" spans="1:11">
      <c r="A392" t="str">
        <v>N017B</v>
      </c>
      <c r="B392" t="str">
        <v>NPS</v>
      </c>
      <c r="C392" t="str">
        <v>Gateway National Recreation Area</v>
      </c>
      <c r="D392" t="str">
        <v>Replace Shoreline Stabilization Structures—Phase II</v>
      </c>
      <c r="E392" t="str">
        <v>Non-Transportation</v>
      </c>
      <c r="F392" t="str">
        <v>New York</v>
      </c>
      <c r="G392" t="str">
        <v>NY</v>
      </c>
      <c r="H392" t="str">
        <v>Design</v>
      </c>
      <c r="I392">
        <v>55000000</v>
      </c>
      <c r="J392">
        <v>55000000</v>
      </c>
      <c r="K392" t="str">
        <v>National Park Service</v>
      </c>
    </row>
    <row r="393" spans="1:11">
      <c r="A393" t="str">
        <v>F004B</v>
      </c>
      <c r="B393" t="str">
        <v>FWS</v>
      </c>
      <c r="C393" t="str">
        <v>Crab Orchard National Wildlife Refuge</v>
      </c>
      <c r="D393" t="str">
        <v>Modernize Public Use Facilities, Repair Seismic Issues and Improve Recreational Access—Phase II</v>
      </c>
      <c r="E393" t="str">
        <v>Non-Transportation</v>
      </c>
      <c r="F393" t="str">
        <v>Illinois</v>
      </c>
      <c r="G393" t="str">
        <v>IL</v>
      </c>
      <c r="H393">
        <v>0</v>
      </c>
      <c r="I393">
        <v>40700178.410000004</v>
      </c>
      <c r="J393">
        <v>40700000</v>
      </c>
      <c r="K393" t="str">
        <v>U.S. Fish and Wildlife Service</v>
      </c>
    </row>
    <row r="394" spans="1:11">
      <c r="A394" t="str">
        <v>N064B</v>
      </c>
      <c r="B394" t="str">
        <v>NPS</v>
      </c>
      <c r="C394" t="str">
        <v>Natchez Trace Parkway</v>
      </c>
      <c r="D394" t="str">
        <v>Rehabilitate Sections of the Natchez Trace Parkway—Phase II</v>
      </c>
      <c r="E394" t="str">
        <v>Transportation</v>
      </c>
      <c r="F394" t="str">
        <v>Mississippi</v>
      </c>
      <c r="G394" t="str">
        <v>MS</v>
      </c>
      <c r="H394" t="str">
        <v>Construction</v>
      </c>
      <c r="I394">
        <v>46212000</v>
      </c>
      <c r="J394">
        <v>46212000</v>
      </c>
      <c r="K394" t="str">
        <v>National Park Service</v>
      </c>
    </row>
    <row r="395" spans="1:11">
      <c r="A395" t="str">
        <v>N100B</v>
      </c>
      <c r="B395" t="str">
        <v>NPS</v>
      </c>
      <c r="C395" t="str">
        <v>National Mall &amp; Memorial Parks</v>
      </c>
      <c r="D395" t="str">
        <v>Rehabilitate Seawalls and Shoreline Landscape—Phase II</v>
      </c>
      <c r="E395" t="str">
        <v>Non-Transportation</v>
      </c>
      <c r="F395" t="str">
        <v>District of Columbia</v>
      </c>
      <c r="G395" t="str">
        <v>DC</v>
      </c>
      <c r="H395" t="str">
        <v>Construction</v>
      </c>
      <c r="I395">
        <v>38634000</v>
      </c>
      <c r="J395">
        <v>38634000</v>
      </c>
      <c r="K395" t="str">
        <v>National Park Service</v>
      </c>
    </row>
    <row r="396" spans="1:11">
      <c r="A396" t="str">
        <v>N113B</v>
      </c>
      <c r="B396" t="str">
        <v>NPS</v>
      </c>
      <c r="C396" t="str">
        <v>Boston National Historical Park</v>
      </c>
      <c r="D396" t="str">
        <v>Rehabilitate Building 107 and Demolish Hoosac Stores Warehouse Building—Phase II</v>
      </c>
      <c r="E396" t="str">
        <v>Non-Transportation</v>
      </c>
      <c r="F396" t="str">
        <v>Massachusetts</v>
      </c>
      <c r="G396" t="str">
        <v>MA</v>
      </c>
      <c r="H396" t="str">
        <v>Construction</v>
      </c>
      <c r="I396">
        <v>59392000</v>
      </c>
      <c r="J396">
        <v>59392000</v>
      </c>
      <c r="K396" t="str">
        <v>National Park Service</v>
      </c>
    </row>
    <row r="397" spans="1:11">
      <c r="A397" t="str">
        <v>N137B</v>
      </c>
      <c r="B397" t="str">
        <v>NPS</v>
      </c>
      <c r="C397" t="str">
        <v>Gateway Arch National Park</v>
      </c>
      <c r="D397" t="str">
        <v>Preserve Features and Systems of the Old Courthouse - Phase II</v>
      </c>
      <c r="E397" t="str">
        <v>Non-Transportation</v>
      </c>
      <c r="F397" t="str">
        <v>Missouri</v>
      </c>
      <c r="G397" t="str">
        <v>MO</v>
      </c>
      <c r="H397" t="str">
        <v>Design</v>
      </c>
      <c r="I397">
        <v>12000000</v>
      </c>
      <c r="J397">
        <v>12000000</v>
      </c>
      <c r="K397" t="str">
        <v>National Park Service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f8cadfc-27ab-404f-9c7a-731a4b17416f">
      <Terms xmlns="http://schemas.microsoft.com/office/infopath/2007/PartnerControls"/>
    </lcf76f155ced4ddcb4097134ff3c332f>
    <TaxCatchAll xmlns="fa68c791-169a-40ef-99e0-4904c294d526" xsi:nil="true"/>
    <_ip_UnifiedCompliancePolicyProperties xmlns="http://schemas.microsoft.com/sharepoint/v3" xsi:nil="true"/>
    <ArchiverLinkFileType xmlns="1f8cadfc-27ab-404f-9c7a-731a4b1741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3A7995869E4B915A51D1073A2327" ma:contentTypeVersion="21" ma:contentTypeDescription="Create a new document." ma:contentTypeScope="" ma:versionID="e3c6df5640a867996a1a5032abd25916">
  <xsd:schema xmlns:xsd="http://www.w3.org/2001/XMLSchema" xmlns:xs="http://www.w3.org/2001/XMLSchema" xmlns:p="http://schemas.microsoft.com/office/2006/metadata/properties" xmlns:ns1="http://schemas.microsoft.com/sharepoint/v3" xmlns:ns2="1f8cadfc-27ab-404f-9c7a-731a4b17416f" xmlns:ns3="fa68c791-169a-40ef-99e0-4904c294d526" targetNamespace="http://schemas.microsoft.com/office/2006/metadata/properties" ma:root="true" ma:fieldsID="f784eda4b16c5ac1864dbeba966b04cf" ns1:_="" ns2:_="" ns3:_="">
    <xsd:import namespace="http://schemas.microsoft.com/sharepoint/v3"/>
    <xsd:import namespace="1f8cadfc-27ab-404f-9c7a-731a4b17416f"/>
    <xsd:import namespace="fa68c791-169a-40ef-99e0-4904c294d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ArchiverLink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cadfc-27ab-404f-9c7a-731a4b174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3fe8d3c-0f3e-402f-8378-068a6b534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rLinkFileType" ma:index="28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8c791-169a-40ef-99e0-4904c294d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c664c39-f66a-434b-93f7-ff7eaa4e6456}" ma:internalName="TaxCatchAll" ma:showField="CatchAllData" ma:web="fa68c791-169a-40ef-99e0-4904c294d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3A3C5-BE9A-4DB1-B88E-0AC218012A05}"/>
</file>

<file path=customXml/itemProps2.xml><?xml version="1.0" encoding="utf-8"?>
<ds:datastoreItem xmlns:ds="http://schemas.openxmlformats.org/officeDocument/2006/customXml" ds:itemID="{92A9A666-3E66-4570-A156-F29CAA0EAB0D}"/>
</file>

<file path=customXml/itemProps3.xml><?xml version="1.0" encoding="utf-8"?>
<ds:datastoreItem xmlns:ds="http://schemas.openxmlformats.org/officeDocument/2006/customXml" ds:itemID="{D29EB4DA-0BC7-4656-99B5-CCDC0DBD1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2024-12-16T15:05:04Z</dcterms:created>
  <dcterms:modified xsi:type="dcterms:W3CDTF">2025-06-25T20:27:27Z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0x0101008A133A7995869E4B915A51D1073A2327</vt:lpwstr>
  </property>
  <property fmtid="{D5CDD505-2E9C-101B-9397-08002B2CF9AE}" pid="3" name="MediaServiceImageTags">
    <vt:lpwstr/>
  </property>
</Properties>
</file>